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11865" activeTab="1"/>
  </bookViews>
  <sheets>
    <sheet name="Modalidad 2" sheetId="6" r:id="rId1"/>
    <sheet name="Modalidad 1" sheetId="3" r:id="rId2"/>
  </sheets>
  <calcPr calcId="125725"/>
</workbook>
</file>

<file path=xl/calcChain.xml><?xml version="1.0" encoding="utf-8"?>
<calcChain xmlns="http://schemas.openxmlformats.org/spreadsheetml/2006/main">
  <c r="E79" i="6"/>
  <c r="E78"/>
  <c r="E77"/>
  <c r="E76"/>
  <c r="E75"/>
  <c r="E74"/>
  <c r="E73"/>
  <c r="E72"/>
  <c r="E71"/>
  <c r="E70"/>
  <c r="E69"/>
  <c r="E68"/>
  <c r="E67"/>
  <c r="E65"/>
  <c r="E64"/>
  <c r="E63"/>
  <c r="E62"/>
  <c r="E61"/>
  <c r="E60"/>
  <c r="E59"/>
  <c r="E58"/>
  <c r="E57"/>
  <c r="E56"/>
  <c r="E55"/>
  <c r="E54"/>
  <c r="E53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C82"/>
  <c r="D82"/>
  <c r="F82"/>
  <c r="G82"/>
  <c r="H82"/>
  <c r="C83"/>
  <c r="D83"/>
  <c r="F83"/>
  <c r="G83"/>
  <c r="H83"/>
  <c r="C84"/>
  <c r="D84"/>
  <c r="F84"/>
  <c r="G84"/>
  <c r="H84"/>
  <c r="C85"/>
  <c r="D85"/>
  <c r="F85"/>
  <c r="G85"/>
  <c r="H85"/>
  <c r="C86"/>
  <c r="D86"/>
  <c r="F86"/>
  <c r="G86"/>
  <c r="H86"/>
  <c r="C87"/>
  <c r="D87"/>
  <c r="F87"/>
  <c r="G87"/>
  <c r="H87"/>
  <c r="C88"/>
  <c r="D88"/>
  <c r="F88"/>
  <c r="G88"/>
  <c r="H88"/>
  <c r="C89"/>
  <c r="D89"/>
  <c r="F89"/>
  <c r="G89"/>
  <c r="H89"/>
  <c r="C90"/>
  <c r="D90"/>
  <c r="F90"/>
  <c r="G90"/>
  <c r="H90"/>
  <c r="C91"/>
  <c r="D91"/>
  <c r="F91"/>
  <c r="G91"/>
  <c r="H91"/>
  <c r="C92"/>
  <c r="D92"/>
  <c r="F92"/>
  <c r="G92"/>
  <c r="H92"/>
  <c r="C93"/>
  <c r="D93"/>
  <c r="F93"/>
  <c r="G93"/>
  <c r="H93"/>
  <c r="E12"/>
  <c r="E13"/>
  <c r="E14"/>
  <c r="E15"/>
  <c r="E16"/>
  <c r="E17"/>
  <c r="E18"/>
  <c r="E19"/>
  <c r="E20"/>
  <c r="E21"/>
  <c r="E22"/>
  <c r="E23"/>
  <c r="H81"/>
  <c r="G81"/>
  <c r="F81"/>
  <c r="D81"/>
  <c r="C81"/>
  <c r="H80"/>
  <c r="G80"/>
  <c r="F80"/>
  <c r="D80"/>
  <c r="C80"/>
  <c r="H66"/>
  <c r="G66"/>
  <c r="F66"/>
  <c r="D66"/>
  <c r="C66"/>
  <c r="H52"/>
  <c r="G52"/>
  <c r="F52"/>
  <c r="D52"/>
  <c r="C52"/>
  <c r="H38"/>
  <c r="G38"/>
  <c r="F38"/>
  <c r="D38"/>
  <c r="C38"/>
  <c r="H24"/>
  <c r="G24"/>
  <c r="F24"/>
  <c r="D24"/>
  <c r="C24"/>
  <c r="E11"/>
  <c r="H50" i="3"/>
  <c r="G50"/>
  <c r="F50"/>
  <c r="D50"/>
  <c r="C50"/>
  <c r="H42"/>
  <c r="G42"/>
  <c r="F42"/>
  <c r="D42"/>
  <c r="C42"/>
  <c r="H34"/>
  <c r="G34"/>
  <c r="F34"/>
  <c r="D34"/>
  <c r="C34"/>
  <c r="H26"/>
  <c r="G26"/>
  <c r="F26"/>
  <c r="D26"/>
  <c r="C26"/>
  <c r="E49"/>
  <c r="E48"/>
  <c r="E47"/>
  <c r="E46"/>
  <c r="E45"/>
  <c r="E44"/>
  <c r="E43"/>
  <c r="E41"/>
  <c r="E40"/>
  <c r="E39"/>
  <c r="E38"/>
  <c r="E37"/>
  <c r="E36"/>
  <c r="E35"/>
  <c r="E33"/>
  <c r="E32"/>
  <c r="E31"/>
  <c r="E30"/>
  <c r="E29"/>
  <c r="E28"/>
  <c r="E27"/>
  <c r="E25"/>
  <c r="E24"/>
  <c r="E23"/>
  <c r="E22"/>
  <c r="E21"/>
  <c r="E20"/>
  <c r="E19"/>
  <c r="H18"/>
  <c r="G18"/>
  <c r="F18"/>
  <c r="D18"/>
  <c r="C18"/>
  <c r="E12"/>
  <c r="E13"/>
  <c r="E14"/>
  <c r="E15"/>
  <c r="E16"/>
  <c r="E17"/>
  <c r="E11"/>
  <c r="H57"/>
  <c r="G57"/>
  <c r="F57"/>
  <c r="D57"/>
  <c r="H56"/>
  <c r="G56"/>
  <c r="F56"/>
  <c r="D56"/>
  <c r="C56"/>
  <c r="H54"/>
  <c r="G54"/>
  <c r="F54"/>
  <c r="D54"/>
  <c r="C54"/>
  <c r="H55"/>
  <c r="G55"/>
  <c r="F55"/>
  <c r="D55"/>
  <c r="C55"/>
  <c r="H53"/>
  <c r="G53"/>
  <c r="F53"/>
  <c r="D53"/>
  <c r="H52"/>
  <c r="G52"/>
  <c r="F52"/>
  <c r="D52"/>
  <c r="C52"/>
  <c r="H51"/>
  <c r="D51"/>
  <c r="E90" i="6" l="1"/>
  <c r="E86"/>
  <c r="E82"/>
  <c r="E92"/>
  <c r="E88"/>
  <c r="E84"/>
  <c r="E93"/>
  <c r="E89"/>
  <c r="E85"/>
  <c r="E91"/>
  <c r="E87"/>
  <c r="E83"/>
  <c r="E81"/>
  <c r="G94"/>
  <c r="F94"/>
  <c r="D94"/>
  <c r="H94"/>
  <c r="C94"/>
  <c r="E52" i="3"/>
  <c r="D58"/>
  <c r="H58"/>
  <c r="E55"/>
  <c r="E56"/>
  <c r="E54"/>
  <c r="C51"/>
  <c r="G51"/>
  <c r="G58" s="1"/>
  <c r="C53"/>
  <c r="E53" s="1"/>
  <c r="C57"/>
  <c r="E57" s="1"/>
  <c r="F51"/>
  <c r="F58" s="1"/>
  <c r="E94" i="6" l="1"/>
  <c r="C58" i="3"/>
  <c r="E51"/>
  <c r="E58" s="1"/>
</calcChain>
</file>

<file path=xl/sharedStrings.xml><?xml version="1.0" encoding="utf-8"?>
<sst xmlns="http://schemas.openxmlformats.org/spreadsheetml/2006/main" count="174" uniqueCount="41">
  <si>
    <t>Municipio</t>
  </si>
  <si>
    <t>Docentes</t>
  </si>
  <si>
    <t>Escuelas</t>
  </si>
  <si>
    <t>Total</t>
  </si>
  <si>
    <t>Ensenada</t>
  </si>
  <si>
    <t>Mexicali</t>
  </si>
  <si>
    <t>Tecate</t>
  </si>
  <si>
    <t>Tijuana</t>
  </si>
  <si>
    <t>Baja California</t>
  </si>
  <si>
    <t>Modalidad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</si>
  <si>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</si>
  <si>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</si>
  <si>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</si>
  <si>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Modalidad</t>
  </si>
  <si>
    <t>Alumnos</t>
  </si>
  <si>
    <t>Grupos</t>
  </si>
  <si>
    <t>Hombres</t>
  </si>
  <si>
    <t>Mujeres</t>
  </si>
  <si>
    <t xml:space="preserve"> General</t>
  </si>
  <si>
    <t xml:space="preserve"> Técnica</t>
  </si>
  <si>
    <t xml:space="preserve"> Telesecundaria</t>
  </si>
  <si>
    <t xml:space="preserve"> Migrante</t>
  </si>
  <si>
    <t xml:space="preserve"> Indígena</t>
  </si>
  <si>
    <t xml:space="preserve"> Para Trabajadores</t>
  </si>
  <si>
    <t>Playas de Rosarito</t>
  </si>
  <si>
    <t xml:space="preserve"> Comunitaria</t>
  </si>
  <si>
    <t>Educación Secundaria, Ciclo Escolar 2014-2015</t>
  </si>
  <si>
    <t>Matrícula en Educación Secundaria por Modalidad,  2014-2015</t>
  </si>
  <si>
    <t>General Fed Trans</t>
  </si>
  <si>
    <t>General Estatal</t>
  </si>
  <si>
    <t>General Particular</t>
  </si>
  <si>
    <t>Técnica Fed Trans</t>
  </si>
  <si>
    <t>Técnica Estatal</t>
  </si>
  <si>
    <t>Técnica Particular</t>
  </si>
  <si>
    <t>Telesec Fed Transf</t>
  </si>
  <si>
    <t>Telesec Estatal</t>
  </si>
  <si>
    <t>Telesec Particular</t>
  </si>
  <si>
    <t>Indígena</t>
  </si>
  <si>
    <t>Migrante</t>
  </si>
  <si>
    <t>Para Trabajadores</t>
  </si>
  <si>
    <t>Conafe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</si>
</sst>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  <font>
      <b/>
      <sz val="9"/>
      <color indexed="9"/>
      <name val="Tahoma"/>
      <family val="2"/>
    </font>
    <font>
      <b/>
      <sz val="10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0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left" vertical="center"/>
    </xf>
    <xf numFmtId="3" fontId="10" fillId="0" borderId="0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3" fontId="10" fillId="0" borderId="9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showGridLines="0" zoomScale="110" zoomScaleNormal="110" workbookViewId="0">
      <selection activeCell="I85" sqref="I85"/>
    </sheetView>
  </sheetViews>
  <sheetFormatPr baseColWidth="10" defaultRowHeight="12.75"/>
  <cols>
    <col min="1" max="1" width="13.42578125" bestFit="1" customWidth="1"/>
    <col min="2" max="2" width="16.5703125" customWidth="1"/>
    <col min="3" max="5" width="10.7109375" customWidth="1"/>
    <col min="6" max="6" width="10.85546875" customWidth="1"/>
    <col min="7" max="7" width="10.42578125" customWidth="1"/>
    <col min="8" max="8" width="12.28515625" customWidth="1"/>
  </cols>
  <sheetData>
    <row r="1" spans="1:8" s="2" customFormat="1" ht="13.5" customHeight="1">
      <c r="A1" s="5" t="s">
        <v>12</v>
      </c>
      <c r="B1" s="5"/>
      <c r="C1" s="5"/>
      <c r="D1" s="5"/>
      <c r="E1" s="5"/>
      <c r="F1" s="5"/>
      <c r="G1" s="5"/>
      <c r="H1" s="5"/>
    </row>
    <row r="2" spans="1:8" s="3" customFormat="1" ht="13.5" customHeight="1">
      <c r="A2" s="5" t="s">
        <v>11</v>
      </c>
      <c r="B2" s="5"/>
      <c r="C2" s="5"/>
      <c r="D2" s="5"/>
      <c r="E2" s="5"/>
      <c r="F2" s="5"/>
      <c r="G2" s="5"/>
      <c r="H2" s="5"/>
    </row>
    <row r="3" spans="1:8" s="3" customFormat="1" ht="13.5" customHeight="1">
      <c r="A3" s="5" t="s">
        <v>10</v>
      </c>
      <c r="B3" s="5"/>
      <c r="C3" s="5"/>
      <c r="D3" s="5"/>
      <c r="E3" s="5"/>
      <c r="F3" s="5"/>
      <c r="G3" s="5"/>
      <c r="H3" s="5"/>
    </row>
    <row r="4" spans="1:8" s="3" customFormat="1" ht="13.5" customHeight="1">
      <c r="A4" s="4"/>
      <c r="B4" s="4"/>
      <c r="C4" s="4"/>
      <c r="D4" s="4"/>
      <c r="E4" s="4"/>
      <c r="F4" s="4"/>
      <c r="G4" s="4"/>
      <c r="H4" s="4"/>
    </row>
    <row r="5" spans="1:8" s="3" customFormat="1" ht="13.5" customHeight="1">
      <c r="A5" s="5" t="s">
        <v>13</v>
      </c>
      <c r="B5" s="5"/>
      <c r="C5" s="5"/>
      <c r="D5" s="5"/>
      <c r="E5" s="5"/>
      <c r="F5" s="5"/>
      <c r="G5" s="5"/>
      <c r="H5" s="5"/>
    </row>
    <row r="6" spans="1:8" s="3" customFormat="1" ht="13.5" customHeight="1">
      <c r="A6" s="5" t="s">
        <v>26</v>
      </c>
      <c r="B6" s="5"/>
      <c r="C6" s="5"/>
      <c r="D6" s="5"/>
      <c r="E6" s="5"/>
      <c r="F6" s="5"/>
      <c r="G6" s="5"/>
      <c r="H6" s="5"/>
    </row>
    <row r="7" spans="1:8" ht="13.5" thickBot="1"/>
    <row r="8" spans="1:8" ht="17.25" customHeight="1" thickTop="1" thickBot="1">
      <c r="A8" s="6" t="s">
        <v>27</v>
      </c>
      <c r="B8" s="6"/>
      <c r="C8" s="6"/>
      <c r="D8" s="6"/>
      <c r="E8" s="6"/>
      <c r="F8" s="6"/>
      <c r="G8" s="6"/>
      <c r="H8" s="6"/>
    </row>
    <row r="9" spans="1:8" ht="14.25" thickTop="1" thickBot="1">
      <c r="A9" s="7" t="s">
        <v>0</v>
      </c>
      <c r="B9" s="8" t="s">
        <v>9</v>
      </c>
      <c r="C9" s="9" t="s">
        <v>14</v>
      </c>
      <c r="D9" s="10"/>
      <c r="E9" s="11"/>
      <c r="F9" s="12" t="s">
        <v>15</v>
      </c>
      <c r="G9" s="12" t="s">
        <v>1</v>
      </c>
      <c r="H9" s="13" t="s">
        <v>2</v>
      </c>
    </row>
    <row r="10" spans="1:8" ht="19.5" customHeight="1" thickTop="1">
      <c r="A10" s="14"/>
      <c r="B10" s="15"/>
      <c r="C10" s="16" t="s">
        <v>16</v>
      </c>
      <c r="D10" s="16" t="s">
        <v>17</v>
      </c>
      <c r="E10" s="17" t="s">
        <v>3</v>
      </c>
      <c r="F10" s="18"/>
      <c r="G10" s="18"/>
      <c r="H10" s="19"/>
    </row>
    <row r="11" spans="1:8" ht="14.25" customHeight="1">
      <c r="A11" s="20" t="s">
        <v>4</v>
      </c>
      <c r="B11" s="21" t="s">
        <v>28</v>
      </c>
      <c r="C11" s="22">
        <v>2584</v>
      </c>
      <c r="D11" s="22">
        <v>2414</v>
      </c>
      <c r="E11" s="23">
        <f>SUM(C11:D11)</f>
        <v>4998</v>
      </c>
      <c r="F11" s="22">
        <v>148</v>
      </c>
      <c r="G11" s="22">
        <v>344</v>
      </c>
      <c r="H11" s="22">
        <v>10</v>
      </c>
    </row>
    <row r="12" spans="1:8" ht="14.25" customHeight="1">
      <c r="A12" s="20"/>
      <c r="B12" s="21" t="s">
        <v>29</v>
      </c>
      <c r="C12" s="22">
        <v>5413</v>
      </c>
      <c r="D12" s="22">
        <v>5282</v>
      </c>
      <c r="E12" s="23">
        <f t="shared" ref="E12:E23" si="0">SUM(C12:D12)</f>
        <v>10695</v>
      </c>
      <c r="F12" s="22">
        <v>329</v>
      </c>
      <c r="G12" s="22">
        <v>665</v>
      </c>
      <c r="H12" s="22">
        <v>30</v>
      </c>
    </row>
    <row r="13" spans="1:8" ht="14.25" customHeight="1">
      <c r="A13" s="20"/>
      <c r="B13" s="21" t="s">
        <v>30</v>
      </c>
      <c r="C13" s="22">
        <v>874</v>
      </c>
      <c r="D13" s="22">
        <v>884</v>
      </c>
      <c r="E13" s="23">
        <f t="shared" si="0"/>
        <v>1758</v>
      </c>
      <c r="F13" s="22">
        <v>77</v>
      </c>
      <c r="G13" s="22">
        <v>258</v>
      </c>
      <c r="H13" s="22">
        <v>22</v>
      </c>
    </row>
    <row r="14" spans="1:8" ht="14.25" customHeight="1">
      <c r="A14" s="20"/>
      <c r="B14" s="21" t="s">
        <v>31</v>
      </c>
      <c r="C14" s="22">
        <v>4092</v>
      </c>
      <c r="D14" s="22">
        <v>4181</v>
      </c>
      <c r="E14" s="23">
        <f t="shared" si="0"/>
        <v>8273</v>
      </c>
      <c r="F14" s="22">
        <v>248</v>
      </c>
      <c r="G14" s="22">
        <v>539</v>
      </c>
      <c r="H14" s="22">
        <v>19</v>
      </c>
    </row>
    <row r="15" spans="1:8" ht="14.25" customHeight="1">
      <c r="A15" s="20"/>
      <c r="B15" s="21" t="s">
        <v>32</v>
      </c>
      <c r="C15" s="22">
        <v>116</v>
      </c>
      <c r="D15" s="22">
        <v>116</v>
      </c>
      <c r="E15" s="23">
        <f t="shared" si="0"/>
        <v>232</v>
      </c>
      <c r="F15" s="22">
        <v>9</v>
      </c>
      <c r="G15" s="22">
        <v>25</v>
      </c>
      <c r="H15" s="22">
        <v>1</v>
      </c>
    </row>
    <row r="16" spans="1:8" ht="14.25" customHeight="1">
      <c r="A16" s="20"/>
      <c r="B16" s="21" t="s">
        <v>33</v>
      </c>
      <c r="C16" s="22">
        <v>0</v>
      </c>
      <c r="D16" s="22">
        <v>0</v>
      </c>
      <c r="E16" s="23">
        <f t="shared" si="0"/>
        <v>0</v>
      </c>
      <c r="F16" s="22">
        <v>0</v>
      </c>
      <c r="G16" s="22">
        <v>0</v>
      </c>
      <c r="H16" s="22">
        <v>0</v>
      </c>
    </row>
    <row r="17" spans="1:8" ht="14.25" customHeight="1">
      <c r="A17" s="20"/>
      <c r="B17" s="21" t="s">
        <v>34</v>
      </c>
      <c r="C17" s="22">
        <v>304</v>
      </c>
      <c r="D17" s="22">
        <v>250</v>
      </c>
      <c r="E17" s="23">
        <f t="shared" si="0"/>
        <v>554</v>
      </c>
      <c r="F17" s="22">
        <v>41</v>
      </c>
      <c r="G17" s="22">
        <v>31</v>
      </c>
      <c r="H17" s="22">
        <v>14</v>
      </c>
    </row>
    <row r="18" spans="1:8" ht="14.25" customHeight="1">
      <c r="A18" s="20"/>
      <c r="B18" s="21" t="s">
        <v>35</v>
      </c>
      <c r="C18" s="22">
        <v>1973</v>
      </c>
      <c r="D18" s="22">
        <v>1839</v>
      </c>
      <c r="E18" s="23">
        <f t="shared" si="0"/>
        <v>3812</v>
      </c>
      <c r="F18" s="22">
        <v>203</v>
      </c>
      <c r="G18" s="22">
        <v>164</v>
      </c>
      <c r="H18" s="22">
        <v>43</v>
      </c>
    </row>
    <row r="19" spans="1:8" ht="14.25" customHeight="1">
      <c r="A19" s="20"/>
      <c r="B19" s="21" t="s">
        <v>36</v>
      </c>
      <c r="C19" s="22">
        <v>0</v>
      </c>
      <c r="D19" s="22">
        <v>0</v>
      </c>
      <c r="E19" s="23">
        <f t="shared" si="0"/>
        <v>0</v>
      </c>
      <c r="F19" s="22">
        <v>0</v>
      </c>
      <c r="G19" s="22">
        <v>0</v>
      </c>
      <c r="H19" s="22">
        <v>0</v>
      </c>
    </row>
    <row r="20" spans="1:8" ht="14.25" customHeight="1">
      <c r="A20" s="20"/>
      <c r="B20" s="21" t="s">
        <v>37</v>
      </c>
      <c r="C20" s="22">
        <v>0</v>
      </c>
      <c r="D20" s="22">
        <v>0</v>
      </c>
      <c r="E20" s="23">
        <f t="shared" si="0"/>
        <v>0</v>
      </c>
      <c r="F20" s="22">
        <v>0</v>
      </c>
      <c r="G20" s="22">
        <v>0</v>
      </c>
      <c r="H20" s="22">
        <v>0</v>
      </c>
    </row>
    <row r="21" spans="1:8" ht="14.25" customHeight="1">
      <c r="A21" s="24"/>
      <c r="B21" s="21" t="s">
        <v>38</v>
      </c>
      <c r="C21" s="22">
        <v>106</v>
      </c>
      <c r="D21" s="22">
        <v>91</v>
      </c>
      <c r="E21" s="23">
        <f t="shared" si="0"/>
        <v>197</v>
      </c>
      <c r="F21" s="22">
        <v>9</v>
      </c>
      <c r="G21" s="22">
        <v>3</v>
      </c>
      <c r="H21" s="22">
        <v>3</v>
      </c>
    </row>
    <row r="22" spans="1:8" ht="14.25" customHeight="1">
      <c r="A22" s="24"/>
      <c r="B22" s="21" t="s">
        <v>39</v>
      </c>
      <c r="C22" s="22">
        <v>0</v>
      </c>
      <c r="D22" s="22">
        <v>0</v>
      </c>
      <c r="E22" s="23">
        <f t="shared" si="0"/>
        <v>0</v>
      </c>
      <c r="F22" s="22">
        <v>0</v>
      </c>
      <c r="G22" s="22">
        <v>0</v>
      </c>
      <c r="H22" s="22">
        <v>0</v>
      </c>
    </row>
    <row r="23" spans="1:8" ht="14.25" customHeight="1">
      <c r="A23" s="24"/>
      <c r="B23" s="21" t="s">
        <v>40</v>
      </c>
      <c r="C23" s="22">
        <v>10</v>
      </c>
      <c r="D23" s="22">
        <v>4</v>
      </c>
      <c r="E23" s="23">
        <f t="shared" si="0"/>
        <v>14</v>
      </c>
      <c r="F23" s="22">
        <v>6</v>
      </c>
      <c r="G23" s="22">
        <v>3</v>
      </c>
      <c r="H23" s="22">
        <v>3</v>
      </c>
    </row>
    <row r="24" spans="1:8" ht="14.25" customHeight="1">
      <c r="A24" s="24"/>
      <c r="B24" s="25" t="s">
        <v>3</v>
      </c>
      <c r="C24" s="26">
        <f>SUM(C11:C23)</f>
        <v>15472</v>
      </c>
      <c r="D24" s="26">
        <f>SUM(D11:D23)</f>
        <v>15061</v>
      </c>
      <c r="E24" s="27">
        <v>30533</v>
      </c>
      <c r="F24" s="27">
        <f>SUM(F11:F23)</f>
        <v>1070</v>
      </c>
      <c r="G24" s="27">
        <f>SUM(G11:G23)</f>
        <v>2032</v>
      </c>
      <c r="H24" s="26">
        <f>SUM(H11:H23)</f>
        <v>145</v>
      </c>
    </row>
    <row r="25" spans="1:8" ht="14.25" customHeight="1">
      <c r="A25" s="20" t="s">
        <v>5</v>
      </c>
      <c r="B25" s="21" t="s">
        <v>28</v>
      </c>
      <c r="C25" s="22">
        <v>6785</v>
      </c>
      <c r="D25" s="22">
        <v>6808</v>
      </c>
      <c r="E25" s="23">
        <f>SUM(C25:D25)</f>
        <v>13593</v>
      </c>
      <c r="F25" s="22">
        <v>404</v>
      </c>
      <c r="G25" s="22">
        <v>921</v>
      </c>
      <c r="H25" s="22">
        <v>25</v>
      </c>
    </row>
    <row r="26" spans="1:8" ht="14.25" customHeight="1">
      <c r="A26" s="20"/>
      <c r="B26" s="21" t="s">
        <v>29</v>
      </c>
      <c r="C26" s="22">
        <v>14780</v>
      </c>
      <c r="D26" s="22">
        <v>14359</v>
      </c>
      <c r="E26" s="23">
        <f t="shared" ref="E26:E37" si="1">SUM(C26:D26)</f>
        <v>29139</v>
      </c>
      <c r="F26" s="22">
        <v>927</v>
      </c>
      <c r="G26" s="22">
        <v>2473</v>
      </c>
      <c r="H26" s="22">
        <v>89</v>
      </c>
    </row>
    <row r="27" spans="1:8" ht="14.25" customHeight="1">
      <c r="A27" s="20"/>
      <c r="B27" s="21" t="s">
        <v>30</v>
      </c>
      <c r="C27" s="22">
        <v>2364</v>
      </c>
      <c r="D27" s="22">
        <v>2298</v>
      </c>
      <c r="E27" s="23">
        <f t="shared" si="1"/>
        <v>4662</v>
      </c>
      <c r="F27" s="22">
        <v>183</v>
      </c>
      <c r="G27" s="22">
        <v>542</v>
      </c>
      <c r="H27" s="22">
        <v>36</v>
      </c>
    </row>
    <row r="28" spans="1:8" ht="14.25" customHeight="1">
      <c r="A28" s="20"/>
      <c r="B28" s="21" t="s">
        <v>31</v>
      </c>
      <c r="C28" s="22">
        <v>3342</v>
      </c>
      <c r="D28" s="22">
        <v>3283</v>
      </c>
      <c r="E28" s="23">
        <f t="shared" si="1"/>
        <v>6625</v>
      </c>
      <c r="F28" s="22">
        <v>193</v>
      </c>
      <c r="G28" s="22">
        <v>384</v>
      </c>
      <c r="H28" s="22">
        <v>15</v>
      </c>
    </row>
    <row r="29" spans="1:8" ht="14.25" customHeight="1">
      <c r="A29" s="20"/>
      <c r="B29" s="21" t="s">
        <v>32</v>
      </c>
      <c r="C29" s="22">
        <v>864</v>
      </c>
      <c r="D29" s="22">
        <v>1007</v>
      </c>
      <c r="E29" s="23">
        <f t="shared" si="1"/>
        <v>1871</v>
      </c>
      <c r="F29" s="22">
        <v>60</v>
      </c>
      <c r="G29" s="22">
        <v>182</v>
      </c>
      <c r="H29" s="22">
        <v>6</v>
      </c>
    </row>
    <row r="30" spans="1:8" ht="14.25" customHeight="1">
      <c r="A30" s="20"/>
      <c r="B30" s="21" t="s">
        <v>33</v>
      </c>
      <c r="C30" s="22">
        <v>0</v>
      </c>
      <c r="D30" s="22">
        <v>0</v>
      </c>
      <c r="E30" s="23">
        <f t="shared" si="1"/>
        <v>0</v>
      </c>
      <c r="F30" s="22">
        <v>0</v>
      </c>
      <c r="G30" s="22">
        <v>0</v>
      </c>
      <c r="H30" s="22">
        <v>0</v>
      </c>
    </row>
    <row r="31" spans="1:8" ht="14.25" customHeight="1">
      <c r="A31" s="20"/>
      <c r="B31" s="21" t="s">
        <v>34</v>
      </c>
      <c r="C31" s="22">
        <v>0</v>
      </c>
      <c r="D31" s="22">
        <v>0</v>
      </c>
      <c r="E31" s="23">
        <f t="shared" si="1"/>
        <v>0</v>
      </c>
      <c r="F31" s="22">
        <v>0</v>
      </c>
      <c r="G31" s="22">
        <v>0</v>
      </c>
      <c r="H31" s="22">
        <v>0</v>
      </c>
    </row>
    <row r="32" spans="1:8" ht="14.25" customHeight="1">
      <c r="A32" s="20"/>
      <c r="B32" s="21" t="s">
        <v>35</v>
      </c>
      <c r="C32" s="22">
        <v>233</v>
      </c>
      <c r="D32" s="22">
        <v>194</v>
      </c>
      <c r="E32" s="23">
        <f t="shared" si="1"/>
        <v>427</v>
      </c>
      <c r="F32" s="22">
        <v>37</v>
      </c>
      <c r="G32" s="22">
        <v>38</v>
      </c>
      <c r="H32" s="22">
        <v>10</v>
      </c>
    </row>
    <row r="33" spans="1:8" ht="14.25" customHeight="1">
      <c r="A33" s="20"/>
      <c r="B33" s="21" t="s">
        <v>36</v>
      </c>
      <c r="C33" s="22">
        <v>0</v>
      </c>
      <c r="D33" s="22">
        <v>0</v>
      </c>
      <c r="E33" s="23">
        <f t="shared" si="1"/>
        <v>0</v>
      </c>
      <c r="F33" s="22">
        <v>0</v>
      </c>
      <c r="G33" s="22">
        <v>0</v>
      </c>
      <c r="H33" s="22">
        <v>0</v>
      </c>
    </row>
    <row r="34" spans="1:8" ht="14.25" customHeight="1">
      <c r="A34" s="20"/>
      <c r="B34" s="21" t="s">
        <v>37</v>
      </c>
      <c r="C34" s="22">
        <v>0</v>
      </c>
      <c r="D34" s="22">
        <v>0</v>
      </c>
      <c r="E34" s="23">
        <f t="shared" si="1"/>
        <v>0</v>
      </c>
      <c r="F34" s="22">
        <v>0</v>
      </c>
      <c r="G34" s="22">
        <v>0</v>
      </c>
      <c r="H34" s="22">
        <v>0</v>
      </c>
    </row>
    <row r="35" spans="1:8" ht="14.25" customHeight="1">
      <c r="A35" s="24"/>
      <c r="B35" s="21" t="s">
        <v>38</v>
      </c>
      <c r="C35" s="22">
        <v>0</v>
      </c>
      <c r="D35" s="22">
        <v>0</v>
      </c>
      <c r="E35" s="23">
        <f t="shared" si="1"/>
        <v>0</v>
      </c>
      <c r="F35" s="22">
        <v>0</v>
      </c>
      <c r="G35" s="22">
        <v>0</v>
      </c>
      <c r="H35" s="22">
        <v>0</v>
      </c>
    </row>
    <row r="36" spans="1:8" ht="14.25" customHeight="1">
      <c r="A36" s="24"/>
      <c r="B36" s="21" t="s">
        <v>39</v>
      </c>
      <c r="C36" s="22">
        <v>16</v>
      </c>
      <c r="D36" s="22">
        <v>8</v>
      </c>
      <c r="E36" s="23">
        <f t="shared" si="1"/>
        <v>24</v>
      </c>
      <c r="F36" s="22">
        <v>3</v>
      </c>
      <c r="G36" s="22">
        <v>12</v>
      </c>
      <c r="H36" s="22">
        <v>1</v>
      </c>
    </row>
    <row r="37" spans="1:8" ht="14.25" customHeight="1">
      <c r="A37" s="24"/>
      <c r="B37" s="21" t="s">
        <v>40</v>
      </c>
      <c r="C37" s="22">
        <v>0</v>
      </c>
      <c r="D37" s="22">
        <v>0</v>
      </c>
      <c r="E37" s="23">
        <f t="shared" si="1"/>
        <v>0</v>
      </c>
      <c r="F37" s="22">
        <v>0</v>
      </c>
      <c r="G37" s="22">
        <v>0</v>
      </c>
      <c r="H37" s="22">
        <v>0</v>
      </c>
    </row>
    <row r="38" spans="1:8" ht="14.25" customHeight="1">
      <c r="A38" s="24"/>
      <c r="B38" s="25" t="s">
        <v>3</v>
      </c>
      <c r="C38" s="26">
        <f>SUM(C25:C37)</f>
        <v>28384</v>
      </c>
      <c r="D38" s="26">
        <f>SUM(D25:D37)</f>
        <v>27957</v>
      </c>
      <c r="E38" s="27">
        <v>30533</v>
      </c>
      <c r="F38" s="27">
        <f>SUM(F25:F37)</f>
        <v>1807</v>
      </c>
      <c r="G38" s="27">
        <f>SUM(G25:G37)</f>
        <v>4552</v>
      </c>
      <c r="H38" s="26">
        <f>SUM(H25:H37)</f>
        <v>182</v>
      </c>
    </row>
    <row r="39" spans="1:8" ht="14.25" customHeight="1">
      <c r="A39" s="20" t="s">
        <v>6</v>
      </c>
      <c r="B39" s="21" t="s">
        <v>28</v>
      </c>
      <c r="C39" s="22">
        <v>1596</v>
      </c>
      <c r="D39" s="22">
        <v>1557</v>
      </c>
      <c r="E39" s="23">
        <f>SUM(C39:D39)</f>
        <v>3153</v>
      </c>
      <c r="F39" s="22">
        <v>92</v>
      </c>
      <c r="G39" s="22">
        <v>217</v>
      </c>
      <c r="H39" s="22">
        <v>7</v>
      </c>
    </row>
    <row r="40" spans="1:8" ht="14.25" customHeight="1">
      <c r="A40" s="20"/>
      <c r="B40" s="21" t="s">
        <v>29</v>
      </c>
      <c r="C40" s="22">
        <v>972</v>
      </c>
      <c r="D40" s="22">
        <v>897</v>
      </c>
      <c r="E40" s="23">
        <f t="shared" ref="E40:E51" si="2">SUM(C40:D40)</f>
        <v>1869</v>
      </c>
      <c r="F40" s="22">
        <v>52</v>
      </c>
      <c r="G40" s="22">
        <v>125</v>
      </c>
      <c r="H40" s="22">
        <v>4</v>
      </c>
    </row>
    <row r="41" spans="1:8" ht="14.25" customHeight="1">
      <c r="A41" s="20"/>
      <c r="B41" s="21" t="s">
        <v>30</v>
      </c>
      <c r="C41" s="22">
        <v>123</v>
      </c>
      <c r="D41" s="22">
        <v>142</v>
      </c>
      <c r="E41" s="23">
        <f t="shared" si="2"/>
        <v>265</v>
      </c>
      <c r="F41" s="22">
        <v>15</v>
      </c>
      <c r="G41" s="22">
        <v>45</v>
      </c>
      <c r="H41" s="22">
        <v>4</v>
      </c>
    </row>
    <row r="42" spans="1:8" ht="14.25" customHeight="1">
      <c r="A42" s="20"/>
      <c r="B42" s="21" t="s">
        <v>31</v>
      </c>
      <c r="C42" s="22">
        <v>254</v>
      </c>
      <c r="D42" s="22">
        <v>273</v>
      </c>
      <c r="E42" s="23">
        <f t="shared" si="2"/>
        <v>527</v>
      </c>
      <c r="F42" s="22">
        <v>17</v>
      </c>
      <c r="G42" s="22">
        <v>33</v>
      </c>
      <c r="H42" s="22">
        <v>3</v>
      </c>
    </row>
    <row r="43" spans="1:8" ht="14.25" customHeight="1">
      <c r="A43" s="20"/>
      <c r="B43" s="21" t="s">
        <v>32</v>
      </c>
      <c r="C43" s="22">
        <v>0</v>
      </c>
      <c r="D43" s="22">
        <v>0</v>
      </c>
      <c r="E43" s="23">
        <f t="shared" si="2"/>
        <v>0</v>
      </c>
      <c r="F43" s="22">
        <v>0</v>
      </c>
      <c r="G43" s="22">
        <v>0</v>
      </c>
      <c r="H43" s="22">
        <v>0</v>
      </c>
    </row>
    <row r="44" spans="1:8" ht="14.25" customHeight="1">
      <c r="A44" s="20"/>
      <c r="B44" s="21" t="s">
        <v>33</v>
      </c>
      <c r="C44" s="22">
        <v>0</v>
      </c>
      <c r="D44" s="22">
        <v>0</v>
      </c>
      <c r="E44" s="23">
        <f t="shared" si="2"/>
        <v>0</v>
      </c>
      <c r="F44" s="22">
        <v>0</v>
      </c>
      <c r="G44" s="22">
        <v>0</v>
      </c>
      <c r="H44" s="22">
        <v>0</v>
      </c>
    </row>
    <row r="45" spans="1:8" ht="14.25" customHeight="1">
      <c r="A45" s="20"/>
      <c r="B45" s="21" t="s">
        <v>34</v>
      </c>
      <c r="C45" s="22">
        <v>28</v>
      </c>
      <c r="D45" s="22">
        <v>20</v>
      </c>
      <c r="E45" s="23">
        <f t="shared" si="2"/>
        <v>48</v>
      </c>
      <c r="F45" s="22">
        <v>3</v>
      </c>
      <c r="G45" s="22">
        <v>2</v>
      </c>
      <c r="H45" s="22">
        <v>1</v>
      </c>
    </row>
    <row r="46" spans="1:8" ht="14.25" customHeight="1">
      <c r="A46" s="20"/>
      <c r="B46" s="21" t="s">
        <v>35</v>
      </c>
      <c r="C46" s="22">
        <v>317</v>
      </c>
      <c r="D46" s="22">
        <v>327</v>
      </c>
      <c r="E46" s="23">
        <f t="shared" si="2"/>
        <v>644</v>
      </c>
      <c r="F46" s="22">
        <v>32</v>
      </c>
      <c r="G46" s="22">
        <v>30</v>
      </c>
      <c r="H46" s="22">
        <v>6</v>
      </c>
    </row>
    <row r="47" spans="1:8" ht="14.25" customHeight="1">
      <c r="A47" s="20"/>
      <c r="B47" s="21" t="s">
        <v>36</v>
      </c>
      <c r="C47" s="22">
        <v>0</v>
      </c>
      <c r="D47" s="22">
        <v>0</v>
      </c>
      <c r="E47" s="23">
        <f t="shared" si="2"/>
        <v>0</v>
      </c>
      <c r="F47" s="22">
        <v>0</v>
      </c>
      <c r="G47" s="22">
        <v>0</v>
      </c>
      <c r="H47" s="22">
        <v>0</v>
      </c>
    </row>
    <row r="48" spans="1:8" ht="14.25" customHeight="1">
      <c r="A48" s="28"/>
      <c r="B48" s="21" t="s">
        <v>37</v>
      </c>
      <c r="C48" s="22">
        <v>0</v>
      </c>
      <c r="D48" s="22">
        <v>0</v>
      </c>
      <c r="E48" s="23">
        <f t="shared" si="2"/>
        <v>0</v>
      </c>
      <c r="F48" s="22">
        <v>0</v>
      </c>
      <c r="G48" s="22">
        <v>0</v>
      </c>
      <c r="H48" s="22">
        <v>0</v>
      </c>
    </row>
    <row r="49" spans="1:8" ht="14.25" customHeight="1">
      <c r="A49" s="28"/>
      <c r="B49" s="21" t="s">
        <v>38</v>
      </c>
      <c r="C49" s="22">
        <v>0</v>
      </c>
      <c r="D49" s="22">
        <v>0</v>
      </c>
      <c r="E49" s="23">
        <f t="shared" si="2"/>
        <v>0</v>
      </c>
      <c r="F49" s="22">
        <v>0</v>
      </c>
      <c r="G49" s="22">
        <v>0</v>
      </c>
      <c r="H49" s="22">
        <v>0</v>
      </c>
    </row>
    <row r="50" spans="1:8" ht="14.25" customHeight="1">
      <c r="A50" s="28"/>
      <c r="B50" s="21" t="s">
        <v>39</v>
      </c>
      <c r="C50" s="22">
        <v>0</v>
      </c>
      <c r="D50" s="22">
        <v>0</v>
      </c>
      <c r="E50" s="23">
        <f t="shared" si="2"/>
        <v>0</v>
      </c>
      <c r="F50" s="22">
        <v>0</v>
      </c>
      <c r="G50" s="22">
        <v>0</v>
      </c>
      <c r="H50" s="22">
        <v>0</v>
      </c>
    </row>
    <row r="51" spans="1:8" ht="14.25" customHeight="1">
      <c r="A51" s="28"/>
      <c r="B51" s="21" t="s">
        <v>40</v>
      </c>
      <c r="C51" s="22">
        <v>0</v>
      </c>
      <c r="D51" s="22">
        <v>0</v>
      </c>
      <c r="E51" s="23">
        <f t="shared" si="2"/>
        <v>0</v>
      </c>
      <c r="F51" s="22">
        <v>0</v>
      </c>
      <c r="G51" s="22">
        <v>0</v>
      </c>
      <c r="H51" s="22">
        <v>0</v>
      </c>
    </row>
    <row r="52" spans="1:8" ht="14.25" customHeight="1">
      <c r="A52" s="28"/>
      <c r="B52" s="25" t="s">
        <v>3</v>
      </c>
      <c r="C52" s="26">
        <f>SUM(C39:C51)</f>
        <v>3290</v>
      </c>
      <c r="D52" s="26">
        <f>SUM(D39:D51)</f>
        <v>3216</v>
      </c>
      <c r="E52" s="27">
        <v>30533</v>
      </c>
      <c r="F52" s="27">
        <f>SUM(F39:F51)</f>
        <v>211</v>
      </c>
      <c r="G52" s="27">
        <f>SUM(G39:G51)</f>
        <v>452</v>
      </c>
      <c r="H52" s="26">
        <f>SUM(H39:H51)</f>
        <v>25</v>
      </c>
    </row>
    <row r="53" spans="1:8" ht="14.25" customHeight="1">
      <c r="A53" s="20" t="s">
        <v>7</v>
      </c>
      <c r="B53" s="21" t="s">
        <v>28</v>
      </c>
      <c r="C53" s="22">
        <v>13680</v>
      </c>
      <c r="D53" s="22">
        <v>13255</v>
      </c>
      <c r="E53" s="23">
        <f>SUM(C53:D53)</f>
        <v>26935</v>
      </c>
      <c r="F53" s="22">
        <v>759</v>
      </c>
      <c r="G53" s="22">
        <v>1547</v>
      </c>
      <c r="H53" s="22">
        <v>54</v>
      </c>
    </row>
    <row r="54" spans="1:8" ht="14.25" customHeight="1">
      <c r="A54" s="20"/>
      <c r="B54" s="21" t="s">
        <v>29</v>
      </c>
      <c r="C54" s="22">
        <v>16083</v>
      </c>
      <c r="D54" s="22">
        <v>16241</v>
      </c>
      <c r="E54" s="23">
        <f t="shared" ref="E54:E65" si="3">SUM(C54:D54)</f>
        <v>32324</v>
      </c>
      <c r="F54" s="22">
        <v>932</v>
      </c>
      <c r="G54" s="22">
        <v>1916</v>
      </c>
      <c r="H54" s="22">
        <v>65</v>
      </c>
    </row>
    <row r="55" spans="1:8" ht="14.25" customHeight="1">
      <c r="A55" s="20"/>
      <c r="B55" s="21" t="s">
        <v>30</v>
      </c>
      <c r="C55" s="22">
        <v>4998</v>
      </c>
      <c r="D55" s="22">
        <v>4838</v>
      </c>
      <c r="E55" s="23">
        <f t="shared" si="3"/>
        <v>9836</v>
      </c>
      <c r="F55" s="22">
        <v>401</v>
      </c>
      <c r="G55" s="22">
        <v>1124</v>
      </c>
      <c r="H55" s="22">
        <v>102</v>
      </c>
    </row>
    <row r="56" spans="1:8" ht="14.25" customHeight="1">
      <c r="A56" s="20"/>
      <c r="B56" s="21" t="s">
        <v>31</v>
      </c>
      <c r="C56" s="22">
        <v>10553</v>
      </c>
      <c r="D56" s="22">
        <v>10851</v>
      </c>
      <c r="E56" s="23">
        <f t="shared" si="3"/>
        <v>21404</v>
      </c>
      <c r="F56" s="22">
        <v>581</v>
      </c>
      <c r="G56" s="22">
        <v>1110</v>
      </c>
      <c r="H56" s="22">
        <v>35</v>
      </c>
    </row>
    <row r="57" spans="1:8" ht="14.25" customHeight="1">
      <c r="A57" s="20"/>
      <c r="B57" s="21" t="s">
        <v>32</v>
      </c>
      <c r="C57" s="22">
        <v>1337</v>
      </c>
      <c r="D57" s="22">
        <v>1305</v>
      </c>
      <c r="E57" s="23">
        <f t="shared" si="3"/>
        <v>2642</v>
      </c>
      <c r="F57" s="22">
        <v>75</v>
      </c>
      <c r="G57" s="22">
        <v>127</v>
      </c>
      <c r="H57" s="22">
        <v>5</v>
      </c>
    </row>
    <row r="58" spans="1:8" ht="14.25" customHeight="1">
      <c r="A58" s="20"/>
      <c r="B58" s="21" t="s">
        <v>33</v>
      </c>
      <c r="C58" s="22">
        <v>31</v>
      </c>
      <c r="D58" s="22">
        <v>40</v>
      </c>
      <c r="E58" s="23">
        <f t="shared" si="3"/>
        <v>71</v>
      </c>
      <c r="F58" s="22">
        <v>3</v>
      </c>
      <c r="G58" s="22">
        <v>11</v>
      </c>
      <c r="H58" s="22">
        <v>1</v>
      </c>
    </row>
    <row r="59" spans="1:8" ht="14.25" customHeight="1">
      <c r="A59" s="20"/>
      <c r="B59" s="21" t="s">
        <v>34</v>
      </c>
      <c r="C59" s="22">
        <v>240</v>
      </c>
      <c r="D59" s="22">
        <v>260</v>
      </c>
      <c r="E59" s="23">
        <f t="shared" si="3"/>
        <v>500</v>
      </c>
      <c r="F59" s="22">
        <v>21</v>
      </c>
      <c r="G59" s="22">
        <v>23</v>
      </c>
      <c r="H59" s="22">
        <v>5</v>
      </c>
    </row>
    <row r="60" spans="1:8" ht="14.25" customHeight="1">
      <c r="A60" s="20"/>
      <c r="B60" s="21" t="s">
        <v>35</v>
      </c>
      <c r="C60" s="22">
        <v>2231</v>
      </c>
      <c r="D60" s="22">
        <v>2183</v>
      </c>
      <c r="E60" s="23">
        <f t="shared" si="3"/>
        <v>4414</v>
      </c>
      <c r="F60" s="22">
        <v>162</v>
      </c>
      <c r="G60" s="22">
        <v>160</v>
      </c>
      <c r="H60" s="22">
        <v>17</v>
      </c>
    </row>
    <row r="61" spans="1:8" ht="14.25" customHeight="1">
      <c r="A61" s="20"/>
      <c r="B61" s="21" t="s">
        <v>36</v>
      </c>
      <c r="C61" s="22">
        <v>0</v>
      </c>
      <c r="D61" s="22">
        <v>0</v>
      </c>
      <c r="E61" s="23">
        <f t="shared" si="3"/>
        <v>0</v>
      </c>
      <c r="F61" s="22">
        <v>0</v>
      </c>
      <c r="G61" s="22">
        <v>0</v>
      </c>
      <c r="H61" s="22">
        <v>0</v>
      </c>
    </row>
    <row r="62" spans="1:8" ht="14.25" customHeight="1">
      <c r="A62" s="24"/>
      <c r="B62" s="21" t="s">
        <v>37</v>
      </c>
      <c r="C62" s="22">
        <v>490</v>
      </c>
      <c r="D62" s="22">
        <v>461</v>
      </c>
      <c r="E62" s="23">
        <f t="shared" si="3"/>
        <v>951</v>
      </c>
      <c r="F62" s="22">
        <v>25</v>
      </c>
      <c r="G62" s="22">
        <v>56</v>
      </c>
      <c r="H62" s="22">
        <v>2</v>
      </c>
    </row>
    <row r="63" spans="1:8" ht="14.25" customHeight="1">
      <c r="A63" s="24"/>
      <c r="B63" s="21" t="s">
        <v>38</v>
      </c>
      <c r="C63" s="22">
        <v>0</v>
      </c>
      <c r="D63" s="22">
        <v>0</v>
      </c>
      <c r="E63" s="23">
        <f t="shared" si="3"/>
        <v>0</v>
      </c>
      <c r="F63" s="22">
        <v>0</v>
      </c>
      <c r="G63" s="22">
        <v>0</v>
      </c>
      <c r="H63" s="22">
        <v>0</v>
      </c>
    </row>
    <row r="64" spans="1:8" ht="14.25" customHeight="1">
      <c r="A64" s="24"/>
      <c r="B64" s="21" t="s">
        <v>39</v>
      </c>
      <c r="C64" s="22">
        <v>64</v>
      </c>
      <c r="D64" s="22">
        <v>45</v>
      </c>
      <c r="E64" s="23">
        <f t="shared" si="3"/>
        <v>109</v>
      </c>
      <c r="F64" s="22">
        <v>3</v>
      </c>
      <c r="G64" s="22">
        <v>10</v>
      </c>
      <c r="H64" s="22">
        <v>1</v>
      </c>
    </row>
    <row r="65" spans="1:8" ht="14.25" customHeight="1">
      <c r="A65" s="24"/>
      <c r="B65" s="21" t="s">
        <v>40</v>
      </c>
      <c r="C65" s="22">
        <v>0</v>
      </c>
      <c r="D65" s="22">
        <v>0</v>
      </c>
      <c r="E65" s="23">
        <f t="shared" si="3"/>
        <v>0</v>
      </c>
      <c r="F65" s="22">
        <v>0</v>
      </c>
      <c r="G65" s="22">
        <v>0</v>
      </c>
      <c r="H65" s="22">
        <v>0</v>
      </c>
    </row>
    <row r="66" spans="1:8" ht="14.25" customHeight="1">
      <c r="A66" s="24"/>
      <c r="B66" s="25" t="s">
        <v>3</v>
      </c>
      <c r="C66" s="26">
        <f>SUM(C53:C65)</f>
        <v>49707</v>
      </c>
      <c r="D66" s="26">
        <f>SUM(D53:D65)</f>
        <v>49479</v>
      </c>
      <c r="E66" s="27">
        <v>30533</v>
      </c>
      <c r="F66" s="27">
        <f>SUM(F53:F65)</f>
        <v>2962</v>
      </c>
      <c r="G66" s="27">
        <f>SUM(G53:G65)</f>
        <v>6084</v>
      </c>
      <c r="H66" s="26">
        <f>SUM(H53:H65)</f>
        <v>287</v>
      </c>
    </row>
    <row r="67" spans="1:8" ht="14.25" customHeight="1">
      <c r="A67" s="20" t="s">
        <v>24</v>
      </c>
      <c r="B67" s="21" t="s">
        <v>28</v>
      </c>
      <c r="C67" s="22">
        <v>820</v>
      </c>
      <c r="D67" s="22">
        <v>818</v>
      </c>
      <c r="E67" s="23">
        <f>SUM(C67:D67)</f>
        <v>1638</v>
      </c>
      <c r="F67" s="22">
        <v>47</v>
      </c>
      <c r="G67" s="29">
        <v>95</v>
      </c>
      <c r="H67" s="29">
        <v>3</v>
      </c>
    </row>
    <row r="68" spans="1:8" ht="14.25" customHeight="1">
      <c r="A68" s="20"/>
      <c r="B68" s="21" t="s">
        <v>29</v>
      </c>
      <c r="C68" s="22">
        <v>1228</v>
      </c>
      <c r="D68" s="22">
        <v>1274</v>
      </c>
      <c r="E68" s="23">
        <f t="shared" ref="E68:E79" si="4">SUM(C68:D68)</f>
        <v>2502</v>
      </c>
      <c r="F68" s="22">
        <v>71</v>
      </c>
      <c r="G68" s="29">
        <v>168</v>
      </c>
      <c r="H68" s="29">
        <v>5</v>
      </c>
    </row>
    <row r="69" spans="1:8" ht="14.25" customHeight="1">
      <c r="A69" s="20"/>
      <c r="B69" s="21" t="s">
        <v>30</v>
      </c>
      <c r="C69" s="22">
        <v>299</v>
      </c>
      <c r="D69" s="22">
        <v>340</v>
      </c>
      <c r="E69" s="23">
        <f t="shared" si="4"/>
        <v>639</v>
      </c>
      <c r="F69" s="22">
        <v>31</v>
      </c>
      <c r="G69" s="29">
        <v>113</v>
      </c>
      <c r="H69" s="29">
        <v>11</v>
      </c>
    </row>
    <row r="70" spans="1:8" ht="14.25" customHeight="1">
      <c r="A70" s="20"/>
      <c r="B70" s="21" t="s">
        <v>31</v>
      </c>
      <c r="C70" s="22">
        <v>776</v>
      </c>
      <c r="D70" s="22">
        <v>761</v>
      </c>
      <c r="E70" s="23">
        <f t="shared" si="4"/>
        <v>1537</v>
      </c>
      <c r="F70" s="22">
        <v>48</v>
      </c>
      <c r="G70" s="29">
        <v>94</v>
      </c>
      <c r="H70" s="29">
        <v>4</v>
      </c>
    </row>
    <row r="71" spans="1:8" ht="14.25" customHeight="1">
      <c r="A71" s="20"/>
      <c r="B71" s="21" t="s">
        <v>32</v>
      </c>
      <c r="C71" s="22">
        <v>0</v>
      </c>
      <c r="D71" s="22">
        <v>0</v>
      </c>
      <c r="E71" s="23">
        <f t="shared" si="4"/>
        <v>0</v>
      </c>
      <c r="F71" s="22">
        <v>0</v>
      </c>
      <c r="G71" s="29">
        <v>0</v>
      </c>
      <c r="H71" s="29">
        <v>0</v>
      </c>
    </row>
    <row r="72" spans="1:8" ht="14.25" customHeight="1">
      <c r="A72" s="20"/>
      <c r="B72" s="21" t="s">
        <v>33</v>
      </c>
      <c r="C72" s="22">
        <v>0</v>
      </c>
      <c r="D72" s="22">
        <v>0</v>
      </c>
      <c r="E72" s="23">
        <f t="shared" si="4"/>
        <v>0</v>
      </c>
      <c r="F72" s="22">
        <v>0</v>
      </c>
      <c r="G72" s="29">
        <v>0</v>
      </c>
      <c r="H72" s="29">
        <v>0</v>
      </c>
    </row>
    <row r="73" spans="1:8" ht="14.25" customHeight="1">
      <c r="A73" s="20"/>
      <c r="B73" s="21" t="s">
        <v>34</v>
      </c>
      <c r="C73" s="22">
        <v>20</v>
      </c>
      <c r="D73" s="22">
        <v>13</v>
      </c>
      <c r="E73" s="23">
        <f t="shared" si="4"/>
        <v>33</v>
      </c>
      <c r="F73" s="22">
        <v>3</v>
      </c>
      <c r="G73" s="29">
        <v>2</v>
      </c>
      <c r="H73" s="29">
        <v>1</v>
      </c>
    </row>
    <row r="74" spans="1:8" ht="14.25" customHeight="1">
      <c r="A74" s="20"/>
      <c r="B74" s="21" t="s">
        <v>35</v>
      </c>
      <c r="C74" s="22">
        <v>185</v>
      </c>
      <c r="D74" s="22">
        <v>152</v>
      </c>
      <c r="E74" s="23">
        <f t="shared" si="4"/>
        <v>337</v>
      </c>
      <c r="F74" s="22">
        <v>15</v>
      </c>
      <c r="G74" s="29">
        <v>15</v>
      </c>
      <c r="H74" s="29">
        <v>3</v>
      </c>
    </row>
    <row r="75" spans="1:8" ht="14.25" customHeight="1">
      <c r="A75" s="20"/>
      <c r="B75" s="21" t="s">
        <v>36</v>
      </c>
      <c r="C75" s="22">
        <v>33</v>
      </c>
      <c r="D75" s="22">
        <v>22</v>
      </c>
      <c r="E75" s="23">
        <f t="shared" si="4"/>
        <v>55</v>
      </c>
      <c r="F75" s="22">
        <v>3</v>
      </c>
      <c r="G75" s="29">
        <v>8</v>
      </c>
      <c r="H75" s="29">
        <v>1</v>
      </c>
    </row>
    <row r="76" spans="1:8" ht="14.25" customHeight="1">
      <c r="A76" s="28"/>
      <c r="B76" s="21" t="s">
        <v>37</v>
      </c>
      <c r="C76" s="22">
        <v>0</v>
      </c>
      <c r="D76" s="22">
        <v>0</v>
      </c>
      <c r="E76" s="23">
        <f t="shared" si="4"/>
        <v>0</v>
      </c>
      <c r="F76" s="22">
        <v>0</v>
      </c>
      <c r="G76" s="29">
        <v>0</v>
      </c>
      <c r="H76" s="29">
        <v>0</v>
      </c>
    </row>
    <row r="77" spans="1:8" ht="14.25" customHeight="1">
      <c r="A77" s="28"/>
      <c r="B77" s="21" t="s">
        <v>38</v>
      </c>
      <c r="C77" s="22">
        <v>0</v>
      </c>
      <c r="D77" s="22">
        <v>0</v>
      </c>
      <c r="E77" s="23">
        <f t="shared" si="4"/>
        <v>0</v>
      </c>
      <c r="F77" s="22">
        <v>0</v>
      </c>
      <c r="G77" s="29">
        <v>0</v>
      </c>
      <c r="H77" s="29">
        <v>0</v>
      </c>
    </row>
    <row r="78" spans="1:8" ht="14.25" customHeight="1">
      <c r="A78" s="28"/>
      <c r="B78" s="21" t="s">
        <v>39</v>
      </c>
      <c r="C78" s="22">
        <v>0</v>
      </c>
      <c r="D78" s="22">
        <v>0</v>
      </c>
      <c r="E78" s="23">
        <f t="shared" si="4"/>
        <v>0</v>
      </c>
      <c r="F78" s="22">
        <v>0</v>
      </c>
      <c r="G78" s="29">
        <v>0</v>
      </c>
      <c r="H78" s="22">
        <v>0</v>
      </c>
    </row>
    <row r="79" spans="1:8" ht="14.25" customHeight="1">
      <c r="A79" s="28"/>
      <c r="B79" s="21" t="s">
        <v>40</v>
      </c>
      <c r="C79" s="22">
        <v>0</v>
      </c>
      <c r="D79" s="22">
        <v>0</v>
      </c>
      <c r="E79" s="23">
        <f t="shared" si="4"/>
        <v>0</v>
      </c>
      <c r="F79" s="22">
        <v>0</v>
      </c>
      <c r="G79" s="29">
        <v>0</v>
      </c>
      <c r="H79" s="29">
        <v>0</v>
      </c>
    </row>
    <row r="80" spans="1:8" ht="14.25" customHeight="1">
      <c r="A80" s="28"/>
      <c r="B80" s="25" t="s">
        <v>3</v>
      </c>
      <c r="C80" s="26">
        <f>SUM(C67:C79)</f>
        <v>3361</v>
      </c>
      <c r="D80" s="26">
        <f>SUM(D67:D79)</f>
        <v>3380</v>
      </c>
      <c r="E80" s="27">
        <v>30533</v>
      </c>
      <c r="F80" s="27">
        <f>SUM(F67:F79)</f>
        <v>218</v>
      </c>
      <c r="G80" s="27">
        <f>SUM(G67:G79)</f>
        <v>495</v>
      </c>
      <c r="H80" s="26">
        <f>SUM(H67:H79)</f>
        <v>28</v>
      </c>
    </row>
    <row r="81" spans="1:8" ht="14.25" customHeight="1">
      <c r="A81" s="30" t="s">
        <v>8</v>
      </c>
      <c r="B81" s="31" t="s">
        <v>28</v>
      </c>
      <c r="C81" s="32">
        <f>SUM(C11,C25,C39,C53,C67)</f>
        <v>25465</v>
      </c>
      <c r="D81" s="32">
        <f>SUM(D11,D25,D39,D53,D67)</f>
        <v>24852</v>
      </c>
      <c r="E81" s="33">
        <f t="shared" ref="E81:E93" si="5">SUM(C81:D81)</f>
        <v>50317</v>
      </c>
      <c r="F81" s="33">
        <f>SUM(F11,F25,F39,F53,F67)</f>
        <v>1450</v>
      </c>
      <c r="G81" s="33">
        <f>SUM(G11,G25,G39,G53,G67)</f>
        <v>3124</v>
      </c>
      <c r="H81" s="32">
        <f>SUM(H11,H25,H39,H53,H67)</f>
        <v>99</v>
      </c>
    </row>
    <row r="82" spans="1:8" ht="14.25" customHeight="1">
      <c r="A82" s="30"/>
      <c r="B82" s="31" t="s">
        <v>29</v>
      </c>
      <c r="C82" s="32">
        <f t="shared" ref="C82:D82" si="6">SUM(C12,C26,C40,C54,C68)</f>
        <v>38476</v>
      </c>
      <c r="D82" s="32">
        <f t="shared" si="6"/>
        <v>38053</v>
      </c>
      <c r="E82" s="33">
        <f t="shared" si="5"/>
        <v>76529</v>
      </c>
      <c r="F82" s="33">
        <f t="shared" ref="F82:H82" si="7">SUM(F12,F26,F40,F54,F68)</f>
        <v>2311</v>
      </c>
      <c r="G82" s="33">
        <f t="shared" si="7"/>
        <v>5347</v>
      </c>
      <c r="H82" s="32">
        <f t="shared" si="7"/>
        <v>193</v>
      </c>
    </row>
    <row r="83" spans="1:8" ht="14.25" customHeight="1">
      <c r="A83" s="30"/>
      <c r="B83" s="31" t="s">
        <v>30</v>
      </c>
      <c r="C83" s="32">
        <f t="shared" ref="C83:D83" si="8">SUM(C13,C27,C41,C55,C69)</f>
        <v>8658</v>
      </c>
      <c r="D83" s="32">
        <f t="shared" si="8"/>
        <v>8502</v>
      </c>
      <c r="E83" s="33">
        <f t="shared" si="5"/>
        <v>17160</v>
      </c>
      <c r="F83" s="33">
        <f t="shared" ref="F83:H83" si="9">SUM(F13,F27,F41,F55,F69)</f>
        <v>707</v>
      </c>
      <c r="G83" s="33">
        <f t="shared" si="9"/>
        <v>2082</v>
      </c>
      <c r="H83" s="32">
        <f t="shared" si="9"/>
        <v>175</v>
      </c>
    </row>
    <row r="84" spans="1:8" ht="14.25" customHeight="1">
      <c r="A84" s="30"/>
      <c r="B84" s="31" t="s">
        <v>31</v>
      </c>
      <c r="C84" s="32">
        <f t="shared" ref="C84:D84" si="10">SUM(C14,C28,C42,C56,C70)</f>
        <v>19017</v>
      </c>
      <c r="D84" s="32">
        <f t="shared" si="10"/>
        <v>19349</v>
      </c>
      <c r="E84" s="33">
        <f t="shared" si="5"/>
        <v>38366</v>
      </c>
      <c r="F84" s="33">
        <f t="shared" ref="F84:H84" si="11">SUM(F14,F28,F42,F56,F70)</f>
        <v>1087</v>
      </c>
      <c r="G84" s="33">
        <f t="shared" si="11"/>
        <v>2160</v>
      </c>
      <c r="H84" s="32">
        <f t="shared" si="11"/>
        <v>76</v>
      </c>
    </row>
    <row r="85" spans="1:8" ht="14.25" customHeight="1">
      <c r="A85" s="30"/>
      <c r="B85" s="31" t="s">
        <v>32</v>
      </c>
      <c r="C85" s="32">
        <f t="shared" ref="C85:D85" si="12">SUM(C15,C29,C43,C57,C71)</f>
        <v>2317</v>
      </c>
      <c r="D85" s="32">
        <f t="shared" si="12"/>
        <v>2428</v>
      </c>
      <c r="E85" s="33">
        <f t="shared" si="5"/>
        <v>4745</v>
      </c>
      <c r="F85" s="33">
        <f t="shared" ref="F85:H85" si="13">SUM(F15,F29,F43,F57,F71)</f>
        <v>144</v>
      </c>
      <c r="G85" s="33">
        <f t="shared" si="13"/>
        <v>334</v>
      </c>
      <c r="H85" s="32">
        <f t="shared" si="13"/>
        <v>12</v>
      </c>
    </row>
    <row r="86" spans="1:8" ht="14.25" customHeight="1">
      <c r="A86" s="30"/>
      <c r="B86" s="31" t="s">
        <v>33</v>
      </c>
      <c r="C86" s="32">
        <f t="shared" ref="C86:D86" si="14">SUM(C16,C30,C44,C58,C72)</f>
        <v>31</v>
      </c>
      <c r="D86" s="32">
        <f t="shared" si="14"/>
        <v>40</v>
      </c>
      <c r="E86" s="33">
        <f t="shared" si="5"/>
        <v>71</v>
      </c>
      <c r="F86" s="33">
        <f t="shared" ref="F86:H86" si="15">SUM(F16,F30,F44,F58,F72)</f>
        <v>3</v>
      </c>
      <c r="G86" s="33">
        <f t="shared" si="15"/>
        <v>11</v>
      </c>
      <c r="H86" s="32">
        <f t="shared" si="15"/>
        <v>1</v>
      </c>
    </row>
    <row r="87" spans="1:8" ht="14.25" customHeight="1">
      <c r="A87" s="30"/>
      <c r="B87" s="31" t="s">
        <v>34</v>
      </c>
      <c r="C87" s="32">
        <f t="shared" ref="C87:D87" si="16">SUM(C17,C31,C45,C59,C73)</f>
        <v>592</v>
      </c>
      <c r="D87" s="32">
        <f t="shared" si="16"/>
        <v>543</v>
      </c>
      <c r="E87" s="33">
        <f t="shared" si="5"/>
        <v>1135</v>
      </c>
      <c r="F87" s="33">
        <f t="shared" ref="F87:H87" si="17">SUM(F17,F31,F45,F59,F73)</f>
        <v>68</v>
      </c>
      <c r="G87" s="33">
        <f t="shared" si="17"/>
        <v>58</v>
      </c>
      <c r="H87" s="32">
        <f t="shared" si="17"/>
        <v>21</v>
      </c>
    </row>
    <row r="88" spans="1:8" ht="14.25" customHeight="1">
      <c r="A88" s="30"/>
      <c r="B88" s="31" t="s">
        <v>35</v>
      </c>
      <c r="C88" s="32">
        <f t="shared" ref="C88:D88" si="18">SUM(C18,C32,C46,C60,C74)</f>
        <v>4939</v>
      </c>
      <c r="D88" s="32">
        <f t="shared" si="18"/>
        <v>4695</v>
      </c>
      <c r="E88" s="33">
        <f t="shared" si="5"/>
        <v>9634</v>
      </c>
      <c r="F88" s="33">
        <f t="shared" ref="F88:H88" si="19">SUM(F18,F32,F46,F60,F74)</f>
        <v>449</v>
      </c>
      <c r="G88" s="33">
        <f t="shared" si="19"/>
        <v>407</v>
      </c>
      <c r="H88" s="32">
        <f t="shared" si="19"/>
        <v>79</v>
      </c>
    </row>
    <row r="89" spans="1:8">
      <c r="A89" s="30"/>
      <c r="B89" s="31" t="s">
        <v>36</v>
      </c>
      <c r="C89" s="32">
        <f t="shared" ref="C89:D89" si="20">SUM(C19,C33,C47,C61,C75)</f>
        <v>33</v>
      </c>
      <c r="D89" s="32">
        <f t="shared" si="20"/>
        <v>22</v>
      </c>
      <c r="E89" s="33">
        <f t="shared" si="5"/>
        <v>55</v>
      </c>
      <c r="F89" s="33">
        <f t="shared" ref="F89:H89" si="21">SUM(F19,F33,F47,F61,F75)</f>
        <v>3</v>
      </c>
      <c r="G89" s="33">
        <f t="shared" si="21"/>
        <v>8</v>
      </c>
      <c r="H89" s="32">
        <f t="shared" si="21"/>
        <v>1</v>
      </c>
    </row>
    <row r="90" spans="1:8">
      <c r="A90" s="34"/>
      <c r="B90" s="31" t="s">
        <v>37</v>
      </c>
      <c r="C90" s="32">
        <f t="shared" ref="C90:D90" si="22">SUM(C20,C34,C48,C62,C76)</f>
        <v>490</v>
      </c>
      <c r="D90" s="32">
        <f t="shared" si="22"/>
        <v>461</v>
      </c>
      <c r="E90" s="33">
        <f t="shared" si="5"/>
        <v>951</v>
      </c>
      <c r="F90" s="33">
        <f t="shared" ref="F90:H90" si="23">SUM(F20,F34,F48,F62,F76)</f>
        <v>25</v>
      </c>
      <c r="G90" s="33">
        <f t="shared" si="23"/>
        <v>56</v>
      </c>
      <c r="H90" s="32">
        <f t="shared" si="23"/>
        <v>2</v>
      </c>
    </row>
    <row r="91" spans="1:8">
      <c r="A91" s="34"/>
      <c r="B91" s="31" t="s">
        <v>38</v>
      </c>
      <c r="C91" s="32">
        <f t="shared" ref="C91:D91" si="24">SUM(C21,C35,C49,C63,C77)</f>
        <v>106</v>
      </c>
      <c r="D91" s="32">
        <f t="shared" si="24"/>
        <v>91</v>
      </c>
      <c r="E91" s="33">
        <f t="shared" si="5"/>
        <v>197</v>
      </c>
      <c r="F91" s="33">
        <f t="shared" ref="F91:H91" si="25">SUM(F21,F35,F49,F63,F77)</f>
        <v>9</v>
      </c>
      <c r="G91" s="33">
        <f t="shared" si="25"/>
        <v>3</v>
      </c>
      <c r="H91" s="32">
        <f t="shared" si="25"/>
        <v>3</v>
      </c>
    </row>
    <row r="92" spans="1:8">
      <c r="A92" s="34"/>
      <c r="B92" s="31" t="s">
        <v>39</v>
      </c>
      <c r="C92" s="32">
        <f t="shared" ref="C92:D92" si="26">SUM(C22,C36,C50,C64,C78)</f>
        <v>80</v>
      </c>
      <c r="D92" s="32">
        <f t="shared" si="26"/>
        <v>53</v>
      </c>
      <c r="E92" s="33">
        <f t="shared" si="5"/>
        <v>133</v>
      </c>
      <c r="F92" s="33">
        <f t="shared" ref="F92:H92" si="27">SUM(F22,F36,F50,F64,F78)</f>
        <v>6</v>
      </c>
      <c r="G92" s="33">
        <f t="shared" si="27"/>
        <v>22</v>
      </c>
      <c r="H92" s="32">
        <f t="shared" si="27"/>
        <v>2</v>
      </c>
    </row>
    <row r="93" spans="1:8">
      <c r="A93" s="34"/>
      <c r="B93" s="31" t="s">
        <v>40</v>
      </c>
      <c r="C93" s="32">
        <f t="shared" ref="C93:D93" si="28">SUM(C23,C37,C51,C65,C79)</f>
        <v>10</v>
      </c>
      <c r="D93" s="32">
        <f t="shared" si="28"/>
        <v>4</v>
      </c>
      <c r="E93" s="33">
        <f t="shared" si="5"/>
        <v>14</v>
      </c>
      <c r="F93" s="33">
        <f t="shared" ref="F93:H93" si="29">SUM(F23,F37,F51,F65,F79)</f>
        <v>6</v>
      </c>
      <c r="G93" s="33">
        <f t="shared" si="29"/>
        <v>3</v>
      </c>
      <c r="H93" s="32">
        <f t="shared" si="29"/>
        <v>3</v>
      </c>
    </row>
    <row r="94" spans="1:8" ht="13.5" thickBot="1">
      <c r="A94" s="35"/>
      <c r="B94" s="36" t="s">
        <v>3</v>
      </c>
      <c r="C94" s="37">
        <f t="shared" ref="C94:H94" si="30">SUM(C81:C93)</f>
        <v>100214</v>
      </c>
      <c r="D94" s="37">
        <f t="shared" si="30"/>
        <v>99093</v>
      </c>
      <c r="E94" s="38">
        <f t="shared" si="30"/>
        <v>199307</v>
      </c>
      <c r="F94" s="38">
        <f t="shared" si="30"/>
        <v>6268</v>
      </c>
      <c r="G94" s="38">
        <f t="shared" si="30"/>
        <v>13615</v>
      </c>
      <c r="H94" s="37">
        <f t="shared" si="30"/>
        <v>667</v>
      </c>
    </row>
    <row r="95" spans="1:8" ht="13.5" thickTop="1"/>
  </sheetData>
  <mergeCells count="18">
    <mergeCell ref="A11:A24"/>
    <mergeCell ref="A25:A38"/>
    <mergeCell ref="A39:A52"/>
    <mergeCell ref="A53:A66"/>
    <mergeCell ref="A67:A80"/>
    <mergeCell ref="A81:A94"/>
    <mergeCell ref="A9:A10"/>
    <mergeCell ref="B9:B10"/>
    <mergeCell ref="C9:E9"/>
    <mergeCell ref="F9:F10"/>
    <mergeCell ref="G9:G10"/>
    <mergeCell ref="H9:H10"/>
    <mergeCell ref="A1:H1"/>
    <mergeCell ref="A2:H2"/>
    <mergeCell ref="A3:H3"/>
    <mergeCell ref="A5:H5"/>
    <mergeCell ref="A6:H6"/>
    <mergeCell ref="A8:H8"/>
  </mergeCells>
  <printOptions horizontalCentered="1"/>
  <pageMargins left="0.78740157480314965" right="0.78740157480314965" top="0.47244094488188981" bottom="0.98425196850393704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showGridLines="0" tabSelected="1" zoomScale="110" zoomScaleNormal="110" workbookViewId="0">
      <selection activeCell="D21" sqref="D21"/>
    </sheetView>
  </sheetViews>
  <sheetFormatPr baseColWidth="10" defaultRowHeight="12.75"/>
  <cols>
    <col min="1" max="1" width="13.42578125" bestFit="1" customWidth="1"/>
    <col min="2" max="2" width="16.5703125" customWidth="1"/>
    <col min="3" max="5" width="10.7109375" customWidth="1"/>
    <col min="6" max="6" width="10.85546875" customWidth="1"/>
    <col min="7" max="7" width="10.42578125" customWidth="1"/>
    <col min="8" max="8" width="12.28515625" customWidth="1"/>
  </cols>
  <sheetData>
    <row r="1" spans="1:8" s="2" customFormat="1" ht="13.5" customHeight="1">
      <c r="A1" s="5" t="s">
        <v>12</v>
      </c>
      <c r="B1" s="5"/>
      <c r="C1" s="5"/>
      <c r="D1" s="5"/>
      <c r="E1" s="5"/>
      <c r="F1" s="5"/>
      <c r="G1" s="5"/>
      <c r="H1" s="5"/>
    </row>
    <row r="2" spans="1:8" s="3" customFormat="1" ht="13.5" customHeight="1">
      <c r="A2" s="5" t="s">
        <v>11</v>
      </c>
      <c r="B2" s="5"/>
      <c r="C2" s="5"/>
      <c r="D2" s="5"/>
      <c r="E2" s="5"/>
      <c r="F2" s="5"/>
      <c r="G2" s="5"/>
      <c r="H2" s="5"/>
    </row>
    <row r="3" spans="1:8" s="3" customFormat="1" ht="13.5" customHeight="1">
      <c r="A3" s="5" t="s">
        <v>10</v>
      </c>
      <c r="B3" s="5"/>
      <c r="C3" s="5"/>
      <c r="D3" s="5"/>
      <c r="E3" s="5"/>
      <c r="F3" s="5"/>
      <c r="G3" s="5"/>
      <c r="H3" s="5"/>
    </row>
    <row r="4" spans="1:8" s="3" customFormat="1" ht="13.5" customHeight="1">
      <c r="A4" s="1"/>
      <c r="B4" s="1"/>
      <c r="C4" s="1"/>
      <c r="D4" s="1"/>
      <c r="E4" s="1"/>
      <c r="F4" s="1"/>
      <c r="G4" s="1"/>
      <c r="H4" s="1"/>
    </row>
    <row r="5" spans="1:8" s="3" customFormat="1" ht="13.5" customHeight="1">
      <c r="A5" s="5" t="s">
        <v>13</v>
      </c>
      <c r="B5" s="5"/>
      <c r="C5" s="5"/>
      <c r="D5" s="5"/>
      <c r="E5" s="5"/>
      <c r="F5" s="5"/>
      <c r="G5" s="5"/>
      <c r="H5" s="5"/>
    </row>
    <row r="6" spans="1:8" s="3" customFormat="1" ht="13.5" customHeight="1">
      <c r="A6" s="5" t="s">
        <v>26</v>
      </c>
      <c r="B6" s="5"/>
      <c r="C6" s="5"/>
      <c r="D6" s="5"/>
      <c r="E6" s="5"/>
      <c r="F6" s="5"/>
      <c r="G6" s="5"/>
      <c r="H6" s="5"/>
    </row>
    <row r="7" spans="1:8" ht="13.5" thickBot="1"/>
    <row r="8" spans="1:8" ht="17.25" customHeight="1" thickTop="1" thickBot="1">
      <c r="A8" s="6" t="s">
        <v>27</v>
      </c>
      <c r="B8" s="6"/>
      <c r="C8" s="6"/>
      <c r="D8" s="6"/>
      <c r="E8" s="6"/>
      <c r="F8" s="6"/>
      <c r="G8" s="6"/>
      <c r="H8" s="6"/>
    </row>
    <row r="9" spans="1:8" ht="14.25" thickTop="1" thickBot="1">
      <c r="A9" s="7" t="s">
        <v>0</v>
      </c>
      <c r="B9" s="8" t="s">
        <v>9</v>
      </c>
      <c r="C9" s="9" t="s">
        <v>14</v>
      </c>
      <c r="D9" s="10"/>
      <c r="E9" s="11"/>
      <c r="F9" s="12" t="s">
        <v>15</v>
      </c>
      <c r="G9" s="12" t="s">
        <v>1</v>
      </c>
      <c r="H9" s="13" t="s">
        <v>2</v>
      </c>
    </row>
    <row r="10" spans="1:8" ht="19.5" customHeight="1" thickTop="1">
      <c r="A10" s="14"/>
      <c r="B10" s="15"/>
      <c r="C10" s="16" t="s">
        <v>16</v>
      </c>
      <c r="D10" s="16" t="s">
        <v>17</v>
      </c>
      <c r="E10" s="17" t="s">
        <v>3</v>
      </c>
      <c r="F10" s="18"/>
      <c r="G10" s="18"/>
      <c r="H10" s="19"/>
    </row>
    <row r="11" spans="1:8" ht="14.25" customHeight="1">
      <c r="A11" s="20" t="s">
        <v>4</v>
      </c>
      <c r="B11" s="21" t="s">
        <v>18</v>
      </c>
      <c r="C11" s="22">
        <v>8871</v>
      </c>
      <c r="D11" s="22">
        <v>8580</v>
      </c>
      <c r="E11" s="23">
        <f>SUM(C11:D11)</f>
        <v>17451</v>
      </c>
      <c r="F11" s="22">
        <v>554</v>
      </c>
      <c r="G11" s="22">
        <v>1267</v>
      </c>
      <c r="H11" s="22">
        <v>62</v>
      </c>
    </row>
    <row r="12" spans="1:8" ht="14.25" customHeight="1">
      <c r="A12" s="20"/>
      <c r="B12" s="21" t="s">
        <v>19</v>
      </c>
      <c r="C12" s="22">
        <v>4208</v>
      </c>
      <c r="D12" s="22">
        <v>4297</v>
      </c>
      <c r="E12" s="23">
        <f t="shared" ref="E12:E17" si="0">SUM(C12:D12)</f>
        <v>8505</v>
      </c>
      <c r="F12" s="22">
        <v>257</v>
      </c>
      <c r="G12" s="22">
        <v>564</v>
      </c>
      <c r="H12" s="22">
        <v>20</v>
      </c>
    </row>
    <row r="13" spans="1:8" ht="14.25" customHeight="1">
      <c r="A13" s="20"/>
      <c r="B13" s="21" t="s">
        <v>20</v>
      </c>
      <c r="C13" s="22">
        <v>2277</v>
      </c>
      <c r="D13" s="22">
        <v>2089</v>
      </c>
      <c r="E13" s="23">
        <f t="shared" si="0"/>
        <v>4366</v>
      </c>
      <c r="F13" s="22">
        <v>244</v>
      </c>
      <c r="G13" s="22">
        <v>195</v>
      </c>
      <c r="H13" s="22">
        <v>57</v>
      </c>
    </row>
    <row r="14" spans="1:8" ht="14.25" customHeight="1">
      <c r="A14" s="24"/>
      <c r="B14" s="21" t="s">
        <v>22</v>
      </c>
      <c r="C14" s="22">
        <v>0</v>
      </c>
      <c r="D14" s="22">
        <v>0</v>
      </c>
      <c r="E14" s="23">
        <f t="shared" si="0"/>
        <v>0</v>
      </c>
      <c r="F14" s="22">
        <v>0</v>
      </c>
      <c r="G14" s="22">
        <v>0</v>
      </c>
      <c r="H14" s="22">
        <v>0</v>
      </c>
    </row>
    <row r="15" spans="1:8" ht="14.25" customHeight="1">
      <c r="A15" s="24"/>
      <c r="B15" s="21" t="s">
        <v>21</v>
      </c>
      <c r="C15" s="22">
        <v>106</v>
      </c>
      <c r="D15" s="22">
        <v>91</v>
      </c>
      <c r="E15" s="23">
        <f t="shared" si="0"/>
        <v>197</v>
      </c>
      <c r="F15" s="22">
        <v>9</v>
      </c>
      <c r="G15" s="22">
        <v>3</v>
      </c>
      <c r="H15" s="22">
        <v>3</v>
      </c>
    </row>
    <row r="16" spans="1:8" ht="14.25" customHeight="1">
      <c r="A16" s="24"/>
      <c r="B16" s="21" t="s">
        <v>25</v>
      </c>
      <c r="C16" s="22">
        <v>10</v>
      </c>
      <c r="D16" s="22">
        <v>4</v>
      </c>
      <c r="E16" s="23">
        <f t="shared" si="0"/>
        <v>14</v>
      </c>
      <c r="F16" s="22">
        <v>6</v>
      </c>
      <c r="G16" s="22">
        <v>3</v>
      </c>
      <c r="H16" s="22">
        <v>3</v>
      </c>
    </row>
    <row r="17" spans="1:8" ht="14.25" customHeight="1">
      <c r="A17" s="24"/>
      <c r="B17" s="21" t="s">
        <v>23</v>
      </c>
      <c r="C17" s="22">
        <v>0</v>
      </c>
      <c r="D17" s="22">
        <v>0</v>
      </c>
      <c r="E17" s="23">
        <f t="shared" si="0"/>
        <v>0</v>
      </c>
      <c r="F17" s="22">
        <v>0</v>
      </c>
      <c r="G17" s="22">
        <v>0</v>
      </c>
      <c r="H17" s="22">
        <v>0</v>
      </c>
    </row>
    <row r="18" spans="1:8" ht="14.25" customHeight="1">
      <c r="A18" s="24"/>
      <c r="B18" s="25" t="s">
        <v>3</v>
      </c>
      <c r="C18" s="26">
        <f>SUM(C11:C17)</f>
        <v>15472</v>
      </c>
      <c r="D18" s="26">
        <f>SUM(D11:D17)</f>
        <v>15061</v>
      </c>
      <c r="E18" s="27">
        <v>30533</v>
      </c>
      <c r="F18" s="27">
        <f>SUM(F11:F17)</f>
        <v>1070</v>
      </c>
      <c r="G18" s="27">
        <f>SUM(G11:G17)</f>
        <v>2032</v>
      </c>
      <c r="H18" s="26">
        <f>SUM(H11:H17)</f>
        <v>145</v>
      </c>
    </row>
    <row r="19" spans="1:8" ht="14.25" customHeight="1">
      <c r="A19" s="20" t="s">
        <v>5</v>
      </c>
      <c r="B19" s="21" t="s">
        <v>18</v>
      </c>
      <c r="C19" s="22">
        <v>23929</v>
      </c>
      <c r="D19" s="22">
        <v>23465</v>
      </c>
      <c r="E19" s="23">
        <f>SUM(C19:D19)</f>
        <v>47394</v>
      </c>
      <c r="F19" s="22">
        <v>1514</v>
      </c>
      <c r="G19" s="22">
        <v>3936</v>
      </c>
      <c r="H19" s="22">
        <v>150</v>
      </c>
    </row>
    <row r="20" spans="1:8" ht="14.25" customHeight="1">
      <c r="A20" s="20"/>
      <c r="B20" s="21" t="s">
        <v>19</v>
      </c>
      <c r="C20" s="22">
        <v>4206</v>
      </c>
      <c r="D20" s="22">
        <v>4290</v>
      </c>
      <c r="E20" s="23">
        <f t="shared" ref="E20:E25" si="1">SUM(C20:D20)</f>
        <v>8496</v>
      </c>
      <c r="F20" s="22">
        <v>253</v>
      </c>
      <c r="G20" s="22">
        <v>566</v>
      </c>
      <c r="H20" s="22">
        <v>21</v>
      </c>
    </row>
    <row r="21" spans="1:8" ht="14.25" customHeight="1">
      <c r="A21" s="20"/>
      <c r="B21" s="21" t="s">
        <v>20</v>
      </c>
      <c r="C21" s="22">
        <v>233</v>
      </c>
      <c r="D21" s="22">
        <v>194</v>
      </c>
      <c r="E21" s="23">
        <f t="shared" si="1"/>
        <v>427</v>
      </c>
      <c r="F21" s="22">
        <v>37</v>
      </c>
      <c r="G21" s="22">
        <v>38</v>
      </c>
      <c r="H21" s="22">
        <v>10</v>
      </c>
    </row>
    <row r="22" spans="1:8" ht="14.25" customHeight="1">
      <c r="A22" s="24"/>
      <c r="B22" s="21" t="s">
        <v>21</v>
      </c>
      <c r="C22" s="22">
        <v>0</v>
      </c>
      <c r="D22" s="22">
        <v>0</v>
      </c>
      <c r="E22" s="23">
        <f t="shared" si="1"/>
        <v>0</v>
      </c>
      <c r="F22" s="22">
        <v>0</v>
      </c>
      <c r="G22" s="22">
        <v>0</v>
      </c>
      <c r="H22" s="22">
        <v>0</v>
      </c>
    </row>
    <row r="23" spans="1:8" ht="14.25" customHeight="1">
      <c r="A23" s="24"/>
      <c r="B23" s="21" t="s">
        <v>22</v>
      </c>
      <c r="C23" s="22">
        <v>0</v>
      </c>
      <c r="D23" s="22">
        <v>0</v>
      </c>
      <c r="E23" s="23">
        <f t="shared" si="1"/>
        <v>0</v>
      </c>
      <c r="F23" s="22">
        <v>0</v>
      </c>
      <c r="G23" s="22">
        <v>0</v>
      </c>
      <c r="H23" s="22">
        <v>0</v>
      </c>
    </row>
    <row r="24" spans="1:8" ht="14.25" customHeight="1">
      <c r="A24" s="24"/>
      <c r="B24" s="21" t="s">
        <v>25</v>
      </c>
      <c r="C24" s="22">
        <v>0</v>
      </c>
      <c r="D24" s="22">
        <v>0</v>
      </c>
      <c r="E24" s="23">
        <f t="shared" si="1"/>
        <v>0</v>
      </c>
      <c r="F24" s="22">
        <v>0</v>
      </c>
      <c r="G24" s="22">
        <v>0</v>
      </c>
      <c r="H24" s="22">
        <v>0</v>
      </c>
    </row>
    <row r="25" spans="1:8" ht="14.25" customHeight="1">
      <c r="A25" s="24"/>
      <c r="B25" s="21" t="s">
        <v>23</v>
      </c>
      <c r="C25" s="22">
        <v>16</v>
      </c>
      <c r="D25" s="22">
        <v>8</v>
      </c>
      <c r="E25" s="23">
        <f t="shared" si="1"/>
        <v>24</v>
      </c>
      <c r="F25" s="22">
        <v>3</v>
      </c>
      <c r="G25" s="22">
        <v>12</v>
      </c>
      <c r="H25" s="22">
        <v>1</v>
      </c>
    </row>
    <row r="26" spans="1:8" ht="14.25" customHeight="1">
      <c r="A26" s="24"/>
      <c r="B26" s="25" t="s">
        <v>3</v>
      </c>
      <c r="C26" s="26">
        <f>SUM(C19:C25)</f>
        <v>28384</v>
      </c>
      <c r="D26" s="26">
        <f>SUM(D19:D25)</f>
        <v>27957</v>
      </c>
      <c r="E26" s="27">
        <v>30533</v>
      </c>
      <c r="F26" s="27">
        <f>SUM(F19:F25)</f>
        <v>1807</v>
      </c>
      <c r="G26" s="27">
        <f>SUM(G19:G25)</f>
        <v>4552</v>
      </c>
      <c r="H26" s="26">
        <f>SUM(H19:H25)</f>
        <v>182</v>
      </c>
    </row>
    <row r="27" spans="1:8" ht="14.25" customHeight="1">
      <c r="A27" s="20" t="s">
        <v>6</v>
      </c>
      <c r="B27" s="21" t="s">
        <v>18</v>
      </c>
      <c r="C27" s="22">
        <v>2691</v>
      </c>
      <c r="D27" s="22">
        <v>2596</v>
      </c>
      <c r="E27" s="23">
        <f>SUM(C27:D27)</f>
        <v>5287</v>
      </c>
      <c r="F27" s="22">
        <v>159</v>
      </c>
      <c r="G27" s="22">
        <v>387</v>
      </c>
      <c r="H27" s="22">
        <v>15</v>
      </c>
    </row>
    <row r="28" spans="1:8" ht="14.25" customHeight="1">
      <c r="A28" s="20"/>
      <c r="B28" s="21" t="s">
        <v>19</v>
      </c>
      <c r="C28" s="22">
        <v>254</v>
      </c>
      <c r="D28" s="22">
        <v>273</v>
      </c>
      <c r="E28" s="23">
        <f t="shared" ref="E28:E33" si="2">SUM(C28:D28)</f>
        <v>527</v>
      </c>
      <c r="F28" s="22">
        <v>17</v>
      </c>
      <c r="G28" s="22">
        <v>33</v>
      </c>
      <c r="H28" s="22">
        <v>3</v>
      </c>
    </row>
    <row r="29" spans="1:8" ht="14.25" customHeight="1">
      <c r="A29" s="20"/>
      <c r="B29" s="21" t="s">
        <v>20</v>
      </c>
      <c r="C29" s="22">
        <v>345</v>
      </c>
      <c r="D29" s="22">
        <v>347</v>
      </c>
      <c r="E29" s="23">
        <f t="shared" si="2"/>
        <v>692</v>
      </c>
      <c r="F29" s="22">
        <v>35</v>
      </c>
      <c r="G29" s="22">
        <v>32</v>
      </c>
      <c r="H29" s="22">
        <v>7</v>
      </c>
    </row>
    <row r="30" spans="1:8" ht="14.25" customHeight="1">
      <c r="A30" s="28"/>
      <c r="B30" s="21" t="s">
        <v>21</v>
      </c>
      <c r="C30" s="22">
        <v>0</v>
      </c>
      <c r="D30" s="22">
        <v>0</v>
      </c>
      <c r="E30" s="23">
        <f t="shared" si="2"/>
        <v>0</v>
      </c>
      <c r="F30" s="22">
        <v>0</v>
      </c>
      <c r="G30" s="22">
        <v>0</v>
      </c>
      <c r="H30" s="22">
        <v>0</v>
      </c>
    </row>
    <row r="31" spans="1:8" ht="14.25" customHeight="1">
      <c r="A31" s="28"/>
      <c r="B31" s="21" t="s">
        <v>22</v>
      </c>
      <c r="C31" s="22">
        <v>0</v>
      </c>
      <c r="D31" s="22">
        <v>0</v>
      </c>
      <c r="E31" s="23">
        <f t="shared" si="2"/>
        <v>0</v>
      </c>
      <c r="F31" s="22">
        <v>0</v>
      </c>
      <c r="G31" s="22">
        <v>0</v>
      </c>
      <c r="H31" s="22">
        <v>0</v>
      </c>
    </row>
    <row r="32" spans="1:8" ht="14.25" customHeight="1">
      <c r="A32" s="28"/>
      <c r="B32" s="21" t="s">
        <v>25</v>
      </c>
      <c r="C32" s="22">
        <v>0</v>
      </c>
      <c r="D32" s="22">
        <v>0</v>
      </c>
      <c r="E32" s="23">
        <f t="shared" si="2"/>
        <v>0</v>
      </c>
      <c r="F32" s="22">
        <v>0</v>
      </c>
      <c r="G32" s="22">
        <v>0</v>
      </c>
      <c r="H32" s="22">
        <v>0</v>
      </c>
    </row>
    <row r="33" spans="1:8" ht="14.25" customHeight="1">
      <c r="A33" s="28"/>
      <c r="B33" s="21" t="s">
        <v>23</v>
      </c>
      <c r="C33" s="22">
        <v>0</v>
      </c>
      <c r="D33" s="22">
        <v>0</v>
      </c>
      <c r="E33" s="23">
        <f t="shared" si="2"/>
        <v>0</v>
      </c>
      <c r="F33" s="22">
        <v>0</v>
      </c>
      <c r="G33" s="22">
        <v>0</v>
      </c>
      <c r="H33" s="22">
        <v>0</v>
      </c>
    </row>
    <row r="34" spans="1:8" ht="14.25" customHeight="1">
      <c r="A34" s="28"/>
      <c r="B34" s="25" t="s">
        <v>3</v>
      </c>
      <c r="C34" s="26">
        <f>SUM(C27:C33)</f>
        <v>3290</v>
      </c>
      <c r="D34" s="26">
        <f>SUM(D27:D33)</f>
        <v>3216</v>
      </c>
      <c r="E34" s="27">
        <v>30533</v>
      </c>
      <c r="F34" s="27">
        <f>SUM(F27:F33)</f>
        <v>211</v>
      </c>
      <c r="G34" s="27">
        <f>SUM(G27:G33)</f>
        <v>452</v>
      </c>
      <c r="H34" s="26">
        <f>SUM(H27:H33)</f>
        <v>25</v>
      </c>
    </row>
    <row r="35" spans="1:8" ht="14.25" customHeight="1">
      <c r="A35" s="20" t="s">
        <v>7</v>
      </c>
      <c r="B35" s="21" t="s">
        <v>18</v>
      </c>
      <c r="C35" s="22">
        <v>34761</v>
      </c>
      <c r="D35" s="22">
        <v>34334</v>
      </c>
      <c r="E35" s="23">
        <f>SUM(C35:D35)</f>
        <v>69095</v>
      </c>
      <c r="F35" s="22">
        <v>2092</v>
      </c>
      <c r="G35" s="22">
        <v>4587</v>
      </c>
      <c r="H35" s="22">
        <v>221</v>
      </c>
    </row>
    <row r="36" spans="1:8" ht="14.25" customHeight="1">
      <c r="A36" s="20"/>
      <c r="B36" s="21" t="s">
        <v>19</v>
      </c>
      <c r="C36" s="22">
        <v>11921</v>
      </c>
      <c r="D36" s="22">
        <v>12196</v>
      </c>
      <c r="E36" s="23">
        <f t="shared" ref="E36:E41" si="3">SUM(C36:D36)</f>
        <v>24117</v>
      </c>
      <c r="F36" s="22">
        <v>659</v>
      </c>
      <c r="G36" s="22">
        <v>1248</v>
      </c>
      <c r="H36" s="22">
        <v>41</v>
      </c>
    </row>
    <row r="37" spans="1:8" ht="14.25" customHeight="1">
      <c r="A37" s="20"/>
      <c r="B37" s="21" t="s">
        <v>20</v>
      </c>
      <c r="C37" s="22">
        <v>2471</v>
      </c>
      <c r="D37" s="22">
        <v>2443</v>
      </c>
      <c r="E37" s="23">
        <f t="shared" si="3"/>
        <v>4914</v>
      </c>
      <c r="F37" s="22">
        <v>183</v>
      </c>
      <c r="G37" s="22">
        <v>183</v>
      </c>
      <c r="H37" s="22">
        <v>22</v>
      </c>
    </row>
    <row r="38" spans="1:8" ht="14.25" customHeight="1">
      <c r="A38" s="24"/>
      <c r="B38" s="21" t="s">
        <v>21</v>
      </c>
      <c r="C38" s="22">
        <v>0</v>
      </c>
      <c r="D38" s="22">
        <v>0</v>
      </c>
      <c r="E38" s="23">
        <f t="shared" si="3"/>
        <v>0</v>
      </c>
      <c r="F38" s="22">
        <v>0</v>
      </c>
      <c r="G38" s="22">
        <v>0</v>
      </c>
      <c r="H38" s="22">
        <v>0</v>
      </c>
    </row>
    <row r="39" spans="1:8" ht="14.25" customHeight="1">
      <c r="A39" s="24"/>
      <c r="B39" s="21" t="s">
        <v>22</v>
      </c>
      <c r="C39" s="22">
        <v>490</v>
      </c>
      <c r="D39" s="22">
        <v>461</v>
      </c>
      <c r="E39" s="23">
        <f t="shared" si="3"/>
        <v>951</v>
      </c>
      <c r="F39" s="22">
        <v>25</v>
      </c>
      <c r="G39" s="22">
        <v>56</v>
      </c>
      <c r="H39" s="22">
        <v>2</v>
      </c>
    </row>
    <row r="40" spans="1:8" ht="14.25" customHeight="1">
      <c r="A40" s="24"/>
      <c r="B40" s="21" t="s">
        <v>25</v>
      </c>
      <c r="C40" s="22">
        <v>0</v>
      </c>
      <c r="D40" s="22">
        <v>0</v>
      </c>
      <c r="E40" s="23">
        <f t="shared" si="3"/>
        <v>0</v>
      </c>
      <c r="F40" s="22">
        <v>0</v>
      </c>
      <c r="G40" s="22">
        <v>0</v>
      </c>
      <c r="H40" s="22">
        <v>0</v>
      </c>
    </row>
    <row r="41" spans="1:8" ht="14.25" customHeight="1">
      <c r="A41" s="24"/>
      <c r="B41" s="21" t="s">
        <v>23</v>
      </c>
      <c r="C41" s="22">
        <v>64</v>
      </c>
      <c r="D41" s="22">
        <v>45</v>
      </c>
      <c r="E41" s="23">
        <f t="shared" si="3"/>
        <v>109</v>
      </c>
      <c r="F41" s="22">
        <v>3</v>
      </c>
      <c r="G41" s="22">
        <v>10</v>
      </c>
      <c r="H41" s="22">
        <v>1</v>
      </c>
    </row>
    <row r="42" spans="1:8" ht="14.25" customHeight="1">
      <c r="A42" s="24"/>
      <c r="B42" s="25" t="s">
        <v>3</v>
      </c>
      <c r="C42" s="26">
        <f>SUM(C35:C41)</f>
        <v>49707</v>
      </c>
      <c r="D42" s="26">
        <f>SUM(D35:D41)</f>
        <v>49479</v>
      </c>
      <c r="E42" s="27">
        <v>30533</v>
      </c>
      <c r="F42" s="27">
        <f>SUM(F35:F41)</f>
        <v>2962</v>
      </c>
      <c r="G42" s="27">
        <f>SUM(G35:G41)</f>
        <v>6084</v>
      </c>
      <c r="H42" s="26">
        <f>SUM(H35:H41)</f>
        <v>287</v>
      </c>
    </row>
    <row r="43" spans="1:8" ht="14.25" customHeight="1">
      <c r="A43" s="20" t="s">
        <v>24</v>
      </c>
      <c r="B43" s="21" t="s">
        <v>18</v>
      </c>
      <c r="C43" s="22">
        <v>2347</v>
      </c>
      <c r="D43" s="22">
        <v>2432</v>
      </c>
      <c r="E43" s="23">
        <f>SUM(C43:D43)</f>
        <v>4779</v>
      </c>
      <c r="F43" s="22">
        <v>149</v>
      </c>
      <c r="G43" s="29">
        <v>376</v>
      </c>
      <c r="H43" s="29">
        <v>19</v>
      </c>
    </row>
    <row r="44" spans="1:8" ht="14.25" customHeight="1">
      <c r="A44" s="20"/>
      <c r="B44" s="21" t="s">
        <v>19</v>
      </c>
      <c r="C44" s="22">
        <v>776</v>
      </c>
      <c r="D44" s="22">
        <v>761</v>
      </c>
      <c r="E44" s="23">
        <f t="shared" ref="E44:E49" si="4">SUM(C44:D44)</f>
        <v>1537</v>
      </c>
      <c r="F44" s="22">
        <v>48</v>
      </c>
      <c r="G44" s="29">
        <v>94</v>
      </c>
      <c r="H44" s="29">
        <v>4</v>
      </c>
    </row>
    <row r="45" spans="1:8" ht="14.25" customHeight="1">
      <c r="A45" s="20"/>
      <c r="B45" s="21" t="s">
        <v>20</v>
      </c>
      <c r="C45" s="22">
        <v>238</v>
      </c>
      <c r="D45" s="22">
        <v>187</v>
      </c>
      <c r="E45" s="23">
        <f t="shared" si="4"/>
        <v>425</v>
      </c>
      <c r="F45" s="22">
        <v>21</v>
      </c>
      <c r="G45" s="29">
        <v>25</v>
      </c>
      <c r="H45" s="29">
        <v>5</v>
      </c>
    </row>
    <row r="46" spans="1:8" ht="14.25" customHeight="1">
      <c r="A46" s="28"/>
      <c r="B46" s="21" t="s">
        <v>21</v>
      </c>
      <c r="C46" s="22">
        <v>0</v>
      </c>
      <c r="D46" s="22">
        <v>0</v>
      </c>
      <c r="E46" s="23">
        <f t="shared" si="4"/>
        <v>0</v>
      </c>
      <c r="F46" s="22">
        <v>0</v>
      </c>
      <c r="G46" s="29">
        <v>0</v>
      </c>
      <c r="H46" s="29">
        <v>0</v>
      </c>
    </row>
    <row r="47" spans="1:8" ht="14.25" customHeight="1">
      <c r="A47" s="28"/>
      <c r="B47" s="21" t="s">
        <v>22</v>
      </c>
      <c r="C47" s="22">
        <v>0</v>
      </c>
      <c r="D47" s="22">
        <v>0</v>
      </c>
      <c r="E47" s="23">
        <f t="shared" si="4"/>
        <v>0</v>
      </c>
      <c r="F47" s="22">
        <v>0</v>
      </c>
      <c r="G47" s="29">
        <v>0</v>
      </c>
      <c r="H47" s="29">
        <v>0</v>
      </c>
    </row>
    <row r="48" spans="1:8" ht="14.25" customHeight="1">
      <c r="A48" s="28"/>
      <c r="B48" s="21" t="s">
        <v>25</v>
      </c>
      <c r="C48" s="22">
        <v>0</v>
      </c>
      <c r="D48" s="22">
        <v>0</v>
      </c>
      <c r="E48" s="23">
        <f t="shared" si="4"/>
        <v>0</v>
      </c>
      <c r="F48" s="22">
        <v>0</v>
      </c>
      <c r="G48" s="29">
        <v>0</v>
      </c>
      <c r="H48" s="22">
        <v>0</v>
      </c>
    </row>
    <row r="49" spans="1:8" ht="14.25" customHeight="1">
      <c r="A49" s="28"/>
      <c r="B49" s="21" t="s">
        <v>23</v>
      </c>
      <c r="C49" s="22">
        <v>0</v>
      </c>
      <c r="D49" s="22">
        <v>0</v>
      </c>
      <c r="E49" s="23">
        <f t="shared" si="4"/>
        <v>0</v>
      </c>
      <c r="F49" s="22">
        <v>0</v>
      </c>
      <c r="G49" s="29">
        <v>0</v>
      </c>
      <c r="H49" s="29">
        <v>0</v>
      </c>
    </row>
    <row r="50" spans="1:8" ht="14.25" customHeight="1">
      <c r="A50" s="28"/>
      <c r="B50" s="25" t="s">
        <v>3</v>
      </c>
      <c r="C50" s="26">
        <f>SUM(C43:C49)</f>
        <v>3361</v>
      </c>
      <c r="D50" s="26">
        <f>SUM(D43:D49)</f>
        <v>3380</v>
      </c>
      <c r="E50" s="27">
        <v>30533</v>
      </c>
      <c r="F50" s="27">
        <f>SUM(F43:F49)</f>
        <v>218</v>
      </c>
      <c r="G50" s="27">
        <f>SUM(G43:G49)</f>
        <v>495</v>
      </c>
      <c r="H50" s="26">
        <f>SUM(H43:H49)</f>
        <v>28</v>
      </c>
    </row>
    <row r="51" spans="1:8" ht="14.25" customHeight="1">
      <c r="A51" s="30" t="s">
        <v>8</v>
      </c>
      <c r="B51" s="31" t="s">
        <v>18</v>
      </c>
      <c r="C51" s="32">
        <f t="shared" ref="C51:H57" si="5">SUM(C11,C19,C27,C35,C43)</f>
        <v>72599</v>
      </c>
      <c r="D51" s="32">
        <f t="shared" si="5"/>
        <v>71407</v>
      </c>
      <c r="E51" s="33">
        <f t="shared" ref="E44:E57" si="6">SUM(C51:D51)</f>
        <v>144006</v>
      </c>
      <c r="F51" s="33">
        <f t="shared" ref="F51:H56" si="7">SUM(F11,F19,F27,F35,F43)</f>
        <v>4468</v>
      </c>
      <c r="G51" s="33">
        <f t="shared" si="7"/>
        <v>10553</v>
      </c>
      <c r="H51" s="32">
        <f t="shared" si="7"/>
        <v>467</v>
      </c>
    </row>
    <row r="52" spans="1:8" ht="14.25" customHeight="1">
      <c r="A52" s="30"/>
      <c r="B52" s="31" t="s">
        <v>19</v>
      </c>
      <c r="C52" s="32">
        <f t="shared" si="5"/>
        <v>21365</v>
      </c>
      <c r="D52" s="32">
        <f t="shared" si="5"/>
        <v>21817</v>
      </c>
      <c r="E52" s="33">
        <f t="shared" si="6"/>
        <v>43182</v>
      </c>
      <c r="F52" s="33">
        <f t="shared" si="7"/>
        <v>1234</v>
      </c>
      <c r="G52" s="33">
        <f t="shared" si="7"/>
        <v>2505</v>
      </c>
      <c r="H52" s="32">
        <f t="shared" si="7"/>
        <v>89</v>
      </c>
    </row>
    <row r="53" spans="1:8">
      <c r="A53" s="30"/>
      <c r="B53" s="31" t="s">
        <v>20</v>
      </c>
      <c r="C53" s="32">
        <f t="shared" si="5"/>
        <v>5564</v>
      </c>
      <c r="D53" s="32">
        <f t="shared" si="5"/>
        <v>5260</v>
      </c>
      <c r="E53" s="33">
        <f t="shared" si="6"/>
        <v>10824</v>
      </c>
      <c r="F53" s="33">
        <f t="shared" si="7"/>
        <v>520</v>
      </c>
      <c r="G53" s="33">
        <f t="shared" si="7"/>
        <v>473</v>
      </c>
      <c r="H53" s="32">
        <f t="shared" si="7"/>
        <v>101</v>
      </c>
    </row>
    <row r="54" spans="1:8">
      <c r="A54" s="34"/>
      <c r="B54" s="31" t="s">
        <v>21</v>
      </c>
      <c r="C54" s="32">
        <f>SUM(C15,C22,C30,C38,C46)</f>
        <v>106</v>
      </c>
      <c r="D54" s="32">
        <f>SUM(D15,D22,D30,D38,D46)</f>
        <v>91</v>
      </c>
      <c r="E54" s="33">
        <f t="shared" si="6"/>
        <v>197</v>
      </c>
      <c r="F54" s="33">
        <f>SUM(F15,F22,F30,F38,F46)</f>
        <v>9</v>
      </c>
      <c r="G54" s="33">
        <f>SUM(G15,G22,G30,G38,G46)</f>
        <v>3</v>
      </c>
      <c r="H54" s="32">
        <f>SUM(H15,H22,H30,H38,H46)</f>
        <v>3</v>
      </c>
    </row>
    <row r="55" spans="1:8">
      <c r="A55" s="34"/>
      <c r="B55" s="31" t="s">
        <v>22</v>
      </c>
      <c r="C55" s="32">
        <f>SUM(C14,C23,C31,C39,C47)</f>
        <v>490</v>
      </c>
      <c r="D55" s="32">
        <f>SUM(D14,D23,D31,D39,D47)</f>
        <v>461</v>
      </c>
      <c r="E55" s="33">
        <f t="shared" si="6"/>
        <v>951</v>
      </c>
      <c r="F55" s="33">
        <f>SUM(F14,F23,F31,F39,F47)</f>
        <v>25</v>
      </c>
      <c r="G55" s="33">
        <f>SUM(G14,G23,G31,G39,G47)</f>
        <v>56</v>
      </c>
      <c r="H55" s="32">
        <f>SUM(H14,H23,H31,H39,H47)</f>
        <v>2</v>
      </c>
    </row>
    <row r="56" spans="1:8">
      <c r="A56" s="34"/>
      <c r="B56" s="31" t="s">
        <v>25</v>
      </c>
      <c r="C56" s="32">
        <f t="shared" si="5"/>
        <v>10</v>
      </c>
      <c r="D56" s="32">
        <f t="shared" si="5"/>
        <v>4</v>
      </c>
      <c r="E56" s="33">
        <f>SUM(C56:D56)</f>
        <v>14</v>
      </c>
      <c r="F56" s="33">
        <f t="shared" si="7"/>
        <v>6</v>
      </c>
      <c r="G56" s="33">
        <f t="shared" si="7"/>
        <v>3</v>
      </c>
      <c r="H56" s="32">
        <f t="shared" si="7"/>
        <v>3</v>
      </c>
    </row>
    <row r="57" spans="1:8">
      <c r="A57" s="34"/>
      <c r="B57" s="31" t="s">
        <v>23</v>
      </c>
      <c r="C57" s="32">
        <f t="shared" si="5"/>
        <v>80</v>
      </c>
      <c r="D57" s="32">
        <f>SUM(D17,D25,D33,D41,D49)</f>
        <v>53</v>
      </c>
      <c r="E57" s="33">
        <f t="shared" si="6"/>
        <v>133</v>
      </c>
      <c r="F57" s="33">
        <f t="shared" si="5"/>
        <v>6</v>
      </c>
      <c r="G57" s="33">
        <f t="shared" si="5"/>
        <v>22</v>
      </c>
      <c r="H57" s="32">
        <f t="shared" si="5"/>
        <v>2</v>
      </c>
    </row>
    <row r="58" spans="1:8" ht="13.5" thickBot="1">
      <c r="A58" s="35"/>
      <c r="B58" s="36" t="s">
        <v>3</v>
      </c>
      <c r="C58" s="37">
        <f t="shared" ref="C58:H58" si="8">SUM(C51:C57)</f>
        <v>100214</v>
      </c>
      <c r="D58" s="37">
        <f t="shared" si="8"/>
        <v>99093</v>
      </c>
      <c r="E58" s="38">
        <f t="shared" si="8"/>
        <v>199307</v>
      </c>
      <c r="F58" s="38">
        <f t="shared" si="8"/>
        <v>6268</v>
      </c>
      <c r="G58" s="38">
        <f t="shared" si="8"/>
        <v>13615</v>
      </c>
      <c r="H58" s="37">
        <f t="shared" si="8"/>
        <v>667</v>
      </c>
    </row>
    <row r="59" spans="1:8" ht="13.5" thickTop="1"/>
  </sheetData>
  <mergeCells count="18">
    <mergeCell ref="A35:A42"/>
    <mergeCell ref="A43:A50"/>
    <mergeCell ref="A51:A58"/>
    <mergeCell ref="A9:A10"/>
    <mergeCell ref="B9:B10"/>
    <mergeCell ref="A8:H8"/>
    <mergeCell ref="C9:E9"/>
    <mergeCell ref="F9:F10"/>
    <mergeCell ref="G9:G10"/>
    <mergeCell ref="H9:H10"/>
    <mergeCell ref="A11:A18"/>
    <mergeCell ref="A19:A26"/>
    <mergeCell ref="A27:A34"/>
    <mergeCell ref="A1:H1"/>
    <mergeCell ref="A2:H2"/>
    <mergeCell ref="A3:H3"/>
    <mergeCell ref="A5:H5"/>
    <mergeCell ref="A6:H6"/>
  </mergeCells>
  <phoneticPr fontId="0" type="noConversion"/>
  <printOptions horizontalCentered="1"/>
  <pageMargins left="0.78740157480314965" right="0.78740157480314965" top="0.47244094488188981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Modalidad 2</vt:lpstr>
      <vt:lpstr>Modalidad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2014-03-04T23:53:46Z</cp:lastPrinted>
  <dcterms:created xsi:type="dcterms:W3CDTF">2004-12-03T19:46:24Z</dcterms:created>
  <dcterms:modified xsi:type="dcterms:W3CDTF">2015-02-05T22:35:01Z</dcterms:modified>
</cp:coreProperties>
</file>